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G:\My Drive\ACC\Statistics - BUSI 2305\Test stuff\"/>
    </mc:Choice>
  </mc:AlternateContent>
  <xr:revisionPtr revIDLastSave="0" documentId="13_ncr:1_{407AF053-2664-47B7-A19C-3F676B0DAC74}" xr6:coauthVersionLast="47" xr6:coauthVersionMax="47" xr10:uidLastSave="{00000000-0000-0000-0000-000000000000}"/>
  <bookViews>
    <workbookView xWindow="20836" yWindow="-109" windowWidth="21164" windowHeight="12000" xr2:uid="{1C2A8AC0-BDA7-477D-8A57-E0CA7B6BE430}"/>
  </bookViews>
  <sheets>
    <sheet name="Bollinger Bands Instruction" sheetId="1" r:id="rId1"/>
    <sheet name="Bollinger Bands model" sheetId="2" r:id="rId2"/>
    <sheet name="Sector Allocation instructions" sheetId="3" r:id="rId3"/>
    <sheet name="Sector Allocation model" sheetId="4" r:id="rId4"/>
    <sheet name="Pro Forma instructions" sheetId="5" r:id="rId5"/>
    <sheet name="Pro Forma model" sheetId="6" r:id="rId6"/>
  </sheets>
  <definedNames>
    <definedName name="_xlnm._FilterDatabase" localSheetId="1" hidden="1">'Bollinger Bands model'!$A$3:$C$1258</definedName>
    <definedName name="_xlnm._FilterDatabase" localSheetId="3" hidden="1">'Sector Allocation model'!$C$1:$F$501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 i="6" l="1" a="1"/>
  <c r="O7" i="6" s="1"/>
  <c r="O4" i="6"/>
  <c r="O6"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<sst xmlns="http://schemas.openxmlformats.org/spreadsheetml/2006/main" count="1172" uniqueCount="661">
  <si>
    <t xml:space="preserve">Bollinger Bands </t>
  </si>
  <si>
    <t>Bollinger bands are a tool for technical analysis of market prices that show the 20d along with sets of bands that show that average +/- some standard deviation.</t>
  </si>
  <si>
    <t>*You can read more about technical analysis here.</t>
  </si>
  <si>
    <t>In this exercise, you'll construct a chart showing the 20d moving average of Tesla stock along with some bands that show the moving average +/- 1σ, and +/- 2σ.</t>
  </si>
  <si>
    <t>Instructions:</t>
  </si>
  <si>
    <t>Go to the "Bollinger Bands model" tab and begin to populate the empty fields with calculations.</t>
  </si>
  <si>
    <t>Find the 20d moving average and 20d standard deviation and put those calculations next to the close and volume data.</t>
  </si>
  <si>
    <t>Insert the bands:</t>
  </si>
  <si>
    <t>1) +2s</t>
  </si>
  <si>
    <t>2) +1s</t>
  </si>
  <si>
    <t>3) -1s</t>
  </si>
  <si>
    <t>These are the Bollinger bands</t>
  </si>
  <si>
    <t>Insert a combo chart and plot the close along with the Bollinger bands as line data</t>
  </si>
  <si>
    <t>Plot the Volume as column data on a secondary axis.</t>
  </si>
  <si>
    <t>Change the date range to 2/1/2025 - 8/1/2025</t>
  </si>
  <si>
    <t>Format the chart to make the secondary axis disappear and include a title and a legend the way I've done in the example at the right.</t>
  </si>
  <si>
    <t>Tesla, Inc. (TSLA) — Daily Stock Data</t>
  </si>
  <si>
    <t>Date</t>
  </si>
  <si>
    <t>Close</t>
  </si>
  <si>
    <t>Volume</t>
  </si>
  <si>
    <t>(2) average trading volume</t>
  </si>
  <si>
    <t>(3) market capitalization</t>
  </si>
  <si>
    <t>(4) market β</t>
  </si>
  <si>
    <t>1- Columns E-G</t>
  </si>
  <si>
    <t>Use the ticker symbols and the 'Stocks' control in the data tab of Excel to pull in the market capitalization, volume, and β into columns E-G.</t>
  </si>
  <si>
    <t>2- Columns I-J</t>
  </si>
  <si>
    <t>Fill in the inputs box with the constants in the problem:</t>
  </si>
  <si>
    <t>Number of tickers in the portfolio</t>
  </si>
  <si>
    <t>Processor Usage Fee ($/hr)</t>
  </si>
  <si>
    <t>3- Columns L-M</t>
  </si>
  <si>
    <t>Use the UNIQUE function and COUNTIFS function to populate these columns in the table.</t>
  </si>
  <si>
    <t>4- Columns O-Q</t>
  </si>
  <si>
    <t>Using the SUMIFS in these columns to find</t>
  </si>
  <si>
    <t>Market Cap ($)</t>
  </si>
  <si>
    <t>Volume ($)</t>
  </si>
  <si>
    <t>β (by sector)*</t>
  </si>
  <si>
    <t>*Take care with this calculation; it is an industry average, not a total.</t>
  </si>
  <si>
    <t>5- Columns S-U</t>
  </si>
  <si>
    <t>Populate these fields with the percentage of the portfolio each metric represents</t>
  </si>
  <si>
    <t>Market Cap (%)</t>
  </si>
  <si>
    <t>Volume (%)</t>
  </si>
  <si>
    <t>β (by sector, %)</t>
  </si>
  <si>
    <t>6- Columns W-Z</t>
  </si>
  <si>
    <t>Translate the percentage of companies in the S&amp;P 500 in the previous section as well as the input parameters given in the problem to calculate the number of holdings in this new portfolio.</t>
  </si>
  <si>
    <t>Section Heading: Positions Held by Allocation Strategy</t>
  </si>
  <si>
    <t>Column Headings:</t>
  </si>
  <si>
    <t>Equality Across Industries</t>
  </si>
  <si>
    <t>Market Cap</t>
  </si>
  <si>
    <t>Beta</t>
  </si>
  <si>
    <t>7- Columns AG-AJ</t>
  </si>
  <si>
    <t>Determine the number of scenarios that each allocation would need to analyze.</t>
  </si>
  <si>
    <t>Section Heading: Number of Scenarios</t>
  </si>
  <si>
    <t>Column Headings remain the same</t>
  </si>
  <si>
    <t>8- Columns AL-AQ</t>
  </si>
  <si>
    <t>Calculate the cost of each strategy with the section heading 'Cost ($)'</t>
  </si>
  <si>
    <t>Ticker</t>
  </si>
  <si>
    <t>GICS Sector</t>
  </si>
  <si>
    <t>IBKR</t>
  </si>
  <si>
    <t>Financials</t>
  </si>
  <si>
    <t>Positions Held</t>
  </si>
  <si>
    <t>Possible Scenarios</t>
  </si>
  <si>
    <t>Processing Time (hours)</t>
  </si>
  <si>
    <t>Cost ($)</t>
  </si>
  <si>
    <t>FISV</t>
  </si>
  <si>
    <t>Information Technology</t>
  </si>
  <si>
    <t>Inputs</t>
  </si>
  <si>
    <t>A</t>
  </si>
  <si>
    <t>Health Care</t>
  </si>
  <si>
    <t>AAPL</t>
  </si>
  <si>
    <t>ABBV</t>
  </si>
  <si>
    <t>ABNB</t>
  </si>
  <si>
    <t>Consumer Discretionary</t>
  </si>
  <si>
    <t>ABT</t>
  </si>
  <si>
    <t>Consumer Staples</t>
  </si>
  <si>
    <t>ACGL</t>
  </si>
  <si>
    <t>Industrials</t>
  </si>
  <si>
    <t>ACN</t>
  </si>
  <si>
    <t>Utilities</t>
  </si>
  <si>
    <t>ADBE</t>
  </si>
  <si>
    <t>Materials</t>
  </si>
  <si>
    <t>ADI</t>
  </si>
  <si>
    <t>Real Estate</t>
  </si>
  <si>
    <t>ADM</t>
  </si>
  <si>
    <t>Energy</t>
  </si>
  <si>
    <t>ADP</t>
  </si>
  <si>
    <t>Communication Services</t>
  </si>
  <si>
    <t>ADSK</t>
  </si>
  <si>
    <t>Total</t>
  </si>
  <si>
    <t>AEE</t>
  </si>
  <si>
    <t>AEP</t>
  </si>
  <si>
    <t>AES</t>
  </si>
  <si>
    <t>AFL</t>
  </si>
  <si>
    <t>AIG</t>
  </si>
  <si>
    <t>AIZ</t>
  </si>
  <si>
    <t>AJG</t>
  </si>
  <si>
    <t>AKAM</t>
  </si>
  <si>
    <t>ALB</t>
  </si>
  <si>
    <t>ALGN</t>
  </si>
  <si>
    <t>ALL</t>
  </si>
  <si>
    <t>ALLE</t>
  </si>
  <si>
    <t>AMAT</t>
  </si>
  <si>
    <t>AMCR</t>
  </si>
  <si>
    <t>AMD</t>
  </si>
  <si>
    <t>AME</t>
  </si>
  <si>
    <t>AMGN</t>
  </si>
  <si>
    <t>AMP</t>
  </si>
  <si>
    <t>AMT</t>
  </si>
  <si>
    <t>AMZN</t>
  </si>
  <si>
    <t>ANET</t>
  </si>
  <si>
    <t>AON</t>
  </si>
  <si>
    <t>AOS</t>
  </si>
  <si>
    <t>APA</t>
  </si>
  <si>
    <t>APD</t>
  </si>
  <si>
    <t>APH</t>
  </si>
  <si>
    <t>APO</t>
  </si>
  <si>
    <t>APTV</t>
  </si>
  <si>
    <t>ARE</t>
  </si>
  <si>
    <t>ATO</t>
  </si>
  <si>
    <t>AVB</t>
  </si>
  <si>
    <t>AVGO</t>
  </si>
  <si>
    <t>AVY</t>
  </si>
  <si>
    <t>AWK</t>
  </si>
  <si>
    <t>AXON</t>
  </si>
  <si>
    <t>AXP</t>
  </si>
  <si>
    <t>AZO</t>
  </si>
  <si>
    <t>BA</t>
  </si>
  <si>
    <t>BAC</t>
  </si>
  <si>
    <t>BALL</t>
  </si>
  <si>
    <t>BAX</t>
  </si>
  <si>
    <t>BBY</t>
  </si>
  <si>
    <t>BDX</t>
  </si>
  <si>
    <t>BEN</t>
  </si>
  <si>
    <t>BF.B</t>
  </si>
  <si>
    <t>BG</t>
  </si>
  <si>
    <t>BIIB</t>
  </si>
  <si>
    <t>BK</t>
  </si>
  <si>
    <t>BKNG</t>
  </si>
  <si>
    <t>BKR</t>
  </si>
  <si>
    <t>BLDR</t>
  </si>
  <si>
    <t>BLK</t>
  </si>
  <si>
    <t>BMY</t>
  </si>
  <si>
    <t>BR</t>
  </si>
  <si>
    <t>BRK.B</t>
  </si>
  <si>
    <t>BRO</t>
  </si>
  <si>
    <t>BSX</t>
  </si>
  <si>
    <t>BX</t>
  </si>
  <si>
    <t>BXP</t>
  </si>
  <si>
    <t>C</t>
  </si>
  <si>
    <t>CAG</t>
  </si>
  <si>
    <t>CAH</t>
  </si>
  <si>
    <t>CARR</t>
  </si>
  <si>
    <t>CAT</t>
  </si>
  <si>
    <t>CB</t>
  </si>
  <si>
    <t>CBOE</t>
  </si>
  <si>
    <t>CBRE</t>
  </si>
  <si>
    <t>CCI</t>
  </si>
  <si>
    <t>CCL</t>
  </si>
  <si>
    <t>CDNS</t>
  </si>
  <si>
    <t>CDW</t>
  </si>
  <si>
    <t>CEG</t>
  </si>
  <si>
    <t>CF</t>
  </si>
  <si>
    <t>CFG</t>
  </si>
  <si>
    <t>CHD</t>
  </si>
  <si>
    <t>CHRW</t>
  </si>
  <si>
    <t>CHTR</t>
  </si>
  <si>
    <t>CI</t>
  </si>
  <si>
    <t>CINF</t>
  </si>
  <si>
    <t>CL</t>
  </si>
  <si>
    <t>CLX</t>
  </si>
  <si>
    <t>CMCSA</t>
  </si>
  <si>
    <t>CME</t>
  </si>
  <si>
    <t>CMG</t>
  </si>
  <si>
    <t>CMI</t>
  </si>
  <si>
    <t>CMS</t>
  </si>
  <si>
    <t>CNC</t>
  </si>
  <si>
    <t>CNP</t>
  </si>
  <si>
    <t>COF</t>
  </si>
  <si>
    <t>COIN</t>
  </si>
  <si>
    <t>COO</t>
  </si>
  <si>
    <t>COP</t>
  </si>
  <si>
    <t>COR</t>
  </si>
  <si>
    <t>COST</t>
  </si>
  <si>
    <t>CPAY</t>
  </si>
  <si>
    <t>CPB</t>
  </si>
  <si>
    <t>CPRT</t>
  </si>
  <si>
    <t>CPT</t>
  </si>
  <si>
    <t>CRL</t>
  </si>
  <si>
    <t>CRM</t>
  </si>
  <si>
    <t>CRWD</t>
  </si>
  <si>
    <t>CSCO</t>
  </si>
  <si>
    <t>CSGP</t>
  </si>
  <si>
    <t>CSX</t>
  </si>
  <si>
    <t>CTAS</t>
  </si>
  <si>
    <t>CTRA</t>
  </si>
  <si>
    <t>CTSH</t>
  </si>
  <si>
    <t>CTVA</t>
  </si>
  <si>
    <t>CVS</t>
  </si>
  <si>
    <t>CVX</t>
  </si>
  <si>
    <t>CZR</t>
  </si>
  <si>
    <t>D</t>
  </si>
  <si>
    <t>DAL</t>
  </si>
  <si>
    <t>DASH</t>
  </si>
  <si>
    <t>DAY</t>
  </si>
  <si>
    <t>DD</t>
  </si>
  <si>
    <t>DDOG</t>
  </si>
  <si>
    <t>DE</t>
  </si>
  <si>
    <t>DECK</t>
  </si>
  <si>
    <t>DELL</t>
  </si>
  <si>
    <t>DG</t>
  </si>
  <si>
    <t>DGX</t>
  </si>
  <si>
    <t>DHI</t>
  </si>
  <si>
    <t>DHR</t>
  </si>
  <si>
    <t>DIS</t>
  </si>
  <si>
    <t>DLR</t>
  </si>
  <si>
    <t>DLTR</t>
  </si>
  <si>
    <t>DOC</t>
  </si>
  <si>
    <t>DOV</t>
  </si>
  <si>
    <t>DOW</t>
  </si>
  <si>
    <t>DPZ</t>
  </si>
  <si>
    <t>DRI</t>
  </si>
  <si>
    <t>DTE</t>
  </si>
  <si>
    <t>DUK</t>
  </si>
  <si>
    <t>DVA</t>
  </si>
  <si>
    <t>DVN</t>
  </si>
  <si>
    <t>DXCM</t>
  </si>
  <si>
    <t>EA</t>
  </si>
  <si>
    <t>EBAY</t>
  </si>
  <si>
    <t>ECL</t>
  </si>
  <si>
    <t>ED</t>
  </si>
  <si>
    <t>EFX</t>
  </si>
  <si>
    <t>EG</t>
  </si>
  <si>
    <t>EIX</t>
  </si>
  <si>
    <t>EL</t>
  </si>
  <si>
    <t>ELV</t>
  </si>
  <si>
    <t>EMN</t>
  </si>
  <si>
    <t>EMR</t>
  </si>
  <si>
    <t>ENPH</t>
  </si>
  <si>
    <t>EOG</t>
  </si>
  <si>
    <t>EPAM</t>
  </si>
  <si>
    <t>EQIX</t>
  </si>
  <si>
    <t>EQR</t>
  </si>
  <si>
    <t>EQT</t>
  </si>
  <si>
    <t>ERIE</t>
  </si>
  <si>
    <t>ES</t>
  </si>
  <si>
    <t>ESS</t>
  </si>
  <si>
    <t>ETN</t>
  </si>
  <si>
    <t>ETR</t>
  </si>
  <si>
    <t>EVRG</t>
  </si>
  <si>
    <t>EW</t>
  </si>
  <si>
    <t>EXC</t>
  </si>
  <si>
    <t>EXE</t>
  </si>
  <si>
    <t>EXPD</t>
  </si>
  <si>
    <t>EXPE</t>
  </si>
  <si>
    <t>EXR</t>
  </si>
  <si>
    <t>F</t>
  </si>
  <si>
    <t>FANG</t>
  </si>
  <si>
    <t>FAST</t>
  </si>
  <si>
    <t>FCX</t>
  </si>
  <si>
    <t>FDS</t>
  </si>
  <si>
    <t>FDX</t>
  </si>
  <si>
    <t>FE</t>
  </si>
  <si>
    <t>FFIV</t>
  </si>
  <si>
    <t>FICO</t>
  </si>
  <si>
    <t>FIS</t>
  </si>
  <si>
    <t>FITB</t>
  </si>
  <si>
    <t>FOXA</t>
  </si>
  <si>
    <t>FRT</t>
  </si>
  <si>
    <t>FSLR</t>
  </si>
  <si>
    <t>FTNT</t>
  </si>
  <si>
    <t>FTV</t>
  </si>
  <si>
    <t>GD</t>
  </si>
  <si>
    <t>GDDY</t>
  </si>
  <si>
    <t>GE</t>
  </si>
  <si>
    <t>GEHC</t>
  </si>
  <si>
    <t>GEN</t>
  </si>
  <si>
    <t>GEV</t>
  </si>
  <si>
    <t>GILD</t>
  </si>
  <si>
    <t>GIS</t>
  </si>
  <si>
    <t>GL</t>
  </si>
  <si>
    <t>GLW</t>
  </si>
  <si>
    <t>GM</t>
  </si>
  <si>
    <t>GNRC</t>
  </si>
  <si>
    <t>GOOGL</t>
  </si>
  <si>
    <t>GPC</t>
  </si>
  <si>
    <t>GPN</t>
  </si>
  <si>
    <t>GRMN</t>
  </si>
  <si>
    <t>GS</t>
  </si>
  <si>
    <t>GWW</t>
  </si>
  <si>
    <t>HAL</t>
  </si>
  <si>
    <t>HAS</t>
  </si>
  <si>
    <t>HBAN</t>
  </si>
  <si>
    <t>HCA</t>
  </si>
  <si>
    <t>HD</t>
  </si>
  <si>
    <t>HIG</t>
  </si>
  <si>
    <t>HII</t>
  </si>
  <si>
    <t>HLT</t>
  </si>
  <si>
    <t>HOLX</t>
  </si>
  <si>
    <t>HON</t>
  </si>
  <si>
    <t>HPE</t>
  </si>
  <si>
    <t>HPQ</t>
  </si>
  <si>
    <t>HRL</t>
  </si>
  <si>
    <t>HSIC</t>
  </si>
  <si>
    <t>HST</t>
  </si>
  <si>
    <t>HSY</t>
  </si>
  <si>
    <t>HUBB</t>
  </si>
  <si>
    <t>HUM</t>
  </si>
  <si>
    <t>HWM</t>
  </si>
  <si>
    <t>IBM</t>
  </si>
  <si>
    <t>ICE</t>
  </si>
  <si>
    <t>IDXX</t>
  </si>
  <si>
    <t>IEX</t>
  </si>
  <si>
    <t>IFF</t>
  </si>
  <si>
    <t>INCY</t>
  </si>
  <si>
    <t>INTC</t>
  </si>
  <si>
    <t>INTU</t>
  </si>
  <si>
    <t>INVH</t>
  </si>
  <si>
    <t>IP</t>
  </si>
  <si>
    <t>IPG</t>
  </si>
  <si>
    <t>IQV</t>
  </si>
  <si>
    <t>IR</t>
  </si>
  <si>
    <t>IRM</t>
  </si>
  <si>
    <t>ISRG</t>
  </si>
  <si>
    <t>IT</t>
  </si>
  <si>
    <t>ITW</t>
  </si>
  <si>
    <t>IVZ</t>
  </si>
  <si>
    <t>J</t>
  </si>
  <si>
    <t>JBHT</t>
  </si>
  <si>
    <t>JBL</t>
  </si>
  <si>
    <t>JCI</t>
  </si>
  <si>
    <t>JKHY</t>
  </si>
  <si>
    <t>JNJ</t>
  </si>
  <si>
    <t>JPM</t>
  </si>
  <si>
    <t>K</t>
  </si>
  <si>
    <t>KDP</t>
  </si>
  <si>
    <t>KEY</t>
  </si>
  <si>
    <t>KEYS</t>
  </si>
  <si>
    <t>KHC</t>
  </si>
  <si>
    <t>KIM</t>
  </si>
  <si>
    <t>KKR</t>
  </si>
  <si>
    <t>KLAC</t>
  </si>
  <si>
    <t>KMB</t>
  </si>
  <si>
    <t>KMI</t>
  </si>
  <si>
    <t>KMX</t>
  </si>
  <si>
    <t>KO</t>
  </si>
  <si>
    <t>KR</t>
  </si>
  <si>
    <t>KVUE</t>
  </si>
  <si>
    <t>L</t>
  </si>
  <si>
    <t>LDOS</t>
  </si>
  <si>
    <t>LEN</t>
  </si>
  <si>
    <t>LH</t>
  </si>
  <si>
    <t>LHX</t>
  </si>
  <si>
    <t>LII</t>
  </si>
  <si>
    <t>LIN</t>
  </si>
  <si>
    <t>LKQ</t>
  </si>
  <si>
    <t>LLY</t>
  </si>
  <si>
    <t>LMT</t>
  </si>
  <si>
    <t>LNT</t>
  </si>
  <si>
    <t>LOW</t>
  </si>
  <si>
    <t>LRCX</t>
  </si>
  <si>
    <t>LULU</t>
  </si>
  <si>
    <t>LUV</t>
  </si>
  <si>
    <t>LVS</t>
  </si>
  <si>
    <t>LW</t>
  </si>
  <si>
    <t>LYB</t>
  </si>
  <si>
    <t>LYV</t>
  </si>
  <si>
    <t>MA</t>
  </si>
  <si>
    <t>MAA</t>
  </si>
  <si>
    <t>MAR</t>
  </si>
  <si>
    <t>MAS</t>
  </si>
  <si>
    <t>MCD</t>
  </si>
  <si>
    <t>MCHP</t>
  </si>
  <si>
    <t>MCK</t>
  </si>
  <si>
    <t>MCO</t>
  </si>
  <si>
    <t>MDLZ</t>
  </si>
  <si>
    <t>MDT</t>
  </si>
  <si>
    <t>MET</t>
  </si>
  <si>
    <t>META</t>
  </si>
  <si>
    <t>MGM</t>
  </si>
  <si>
    <t>MHK</t>
  </si>
  <si>
    <t>MKC</t>
  </si>
  <si>
    <t>MKTX</t>
  </si>
  <si>
    <t>MLM</t>
  </si>
  <si>
    <t>MMC</t>
  </si>
  <si>
    <t>MMM</t>
  </si>
  <si>
    <t>MNST</t>
  </si>
  <si>
    <t>MO</t>
  </si>
  <si>
    <t>MOH</t>
  </si>
  <si>
    <t>MOS</t>
  </si>
  <si>
    <t>MPC</t>
  </si>
  <si>
    <t>MPWR</t>
  </si>
  <si>
    <t>MRK</t>
  </si>
  <si>
    <t>MRNA</t>
  </si>
  <si>
    <t>MS</t>
  </si>
  <si>
    <t>MSCI</t>
  </si>
  <si>
    <t>MSFT</t>
  </si>
  <si>
    <t>MSI</t>
  </si>
  <si>
    <t>MTB</t>
  </si>
  <si>
    <t>MTCH</t>
  </si>
  <si>
    <t>MTD</t>
  </si>
  <si>
    <t>MU</t>
  </si>
  <si>
    <t>NCLH</t>
  </si>
  <si>
    <t>NDAQ</t>
  </si>
  <si>
    <t>NDSN</t>
  </si>
  <si>
    <t>NEE</t>
  </si>
  <si>
    <t>NEM</t>
  </si>
  <si>
    <t>NFLX</t>
  </si>
  <si>
    <t>NI</t>
  </si>
  <si>
    <t>NKE</t>
  </si>
  <si>
    <t>NOC</t>
  </si>
  <si>
    <t>NOW</t>
  </si>
  <si>
    <t>NRG</t>
  </si>
  <si>
    <t>NSC</t>
  </si>
  <si>
    <t>NTAP</t>
  </si>
  <si>
    <t>NTRS</t>
  </si>
  <si>
    <t>NUE</t>
  </si>
  <si>
    <t>NVDA</t>
  </si>
  <si>
    <t>NVR</t>
  </si>
  <si>
    <t>NWSA</t>
  </si>
  <si>
    <t>NXPI</t>
  </si>
  <si>
    <t>O</t>
  </si>
  <si>
    <t>ODFL</t>
  </si>
  <si>
    <t>OKE</t>
  </si>
  <si>
    <t>OMC</t>
  </si>
  <si>
    <t>ON</t>
  </si>
  <si>
    <t>ORCL</t>
  </si>
  <si>
    <t>ORLY</t>
  </si>
  <si>
    <t>OTIS</t>
  </si>
  <si>
    <t>OXY</t>
  </si>
  <si>
    <t>PANW</t>
  </si>
  <si>
    <t>PAYC</t>
  </si>
  <si>
    <t>PAYX</t>
  </si>
  <si>
    <t>PCAR</t>
  </si>
  <si>
    <t>PCG</t>
  </si>
  <si>
    <t>PEG</t>
  </si>
  <si>
    <t>PEP</t>
  </si>
  <si>
    <t>PFE</t>
  </si>
  <si>
    <t>PFG</t>
  </si>
  <si>
    <t>PG</t>
  </si>
  <si>
    <t>PGR</t>
  </si>
  <si>
    <t>PH</t>
  </si>
  <si>
    <t>PHM</t>
  </si>
  <si>
    <t>PKG</t>
  </si>
  <si>
    <t>PLD</t>
  </si>
  <si>
    <t>PLTR</t>
  </si>
  <si>
    <t>PM</t>
  </si>
  <si>
    <t>PNC</t>
  </si>
  <si>
    <t>PNR</t>
  </si>
  <si>
    <t>PNW</t>
  </si>
  <si>
    <t>PODD</t>
  </si>
  <si>
    <t>POOL</t>
  </si>
  <si>
    <t>PPG</t>
  </si>
  <si>
    <t>PPL</t>
  </si>
  <si>
    <t>PRU</t>
  </si>
  <si>
    <t>PSA</t>
  </si>
  <si>
    <t>PSKY</t>
  </si>
  <si>
    <t>PSX</t>
  </si>
  <si>
    <t>PTC</t>
  </si>
  <si>
    <t>PWR</t>
  </si>
  <si>
    <t>PYPL</t>
  </si>
  <si>
    <t>QCOM</t>
  </si>
  <si>
    <t>RCL</t>
  </si>
  <si>
    <t>REG</t>
  </si>
  <si>
    <t>REGN</t>
  </si>
  <si>
    <t>RF</t>
  </si>
  <si>
    <t>RJF</t>
  </si>
  <si>
    <t>RL</t>
  </si>
  <si>
    <t>RMD</t>
  </si>
  <si>
    <t>ROK</t>
  </si>
  <si>
    <t>ROL</t>
  </si>
  <si>
    <t>ROP</t>
  </si>
  <si>
    <t>ROST</t>
  </si>
  <si>
    <t>RSG</t>
  </si>
  <si>
    <t>RTX</t>
  </si>
  <si>
    <t>RVTY</t>
  </si>
  <si>
    <t>SBAC</t>
  </si>
  <si>
    <t>SBUX</t>
  </si>
  <si>
    <t>SCHW</t>
  </si>
  <si>
    <t>SHW</t>
  </si>
  <si>
    <t>SJM</t>
  </si>
  <si>
    <t>SLB</t>
  </si>
  <si>
    <t>SMCI</t>
  </si>
  <si>
    <t>SNA</t>
  </si>
  <si>
    <t>SNPS</t>
  </si>
  <si>
    <t>SO</t>
  </si>
  <si>
    <t>SOLV</t>
  </si>
  <si>
    <t>SPG</t>
  </si>
  <si>
    <t>SPGI</t>
  </si>
  <si>
    <t>SRE</t>
  </si>
  <si>
    <t>STE</t>
  </si>
  <si>
    <t>STLD</t>
  </si>
  <si>
    <t>STT</t>
  </si>
  <si>
    <t>STX</t>
  </si>
  <si>
    <t>STZ</t>
  </si>
  <si>
    <t>SW</t>
  </si>
  <si>
    <t>SWK</t>
  </si>
  <si>
    <t>SWKS</t>
  </si>
  <si>
    <t>SYF</t>
  </si>
  <si>
    <t>SYK</t>
  </si>
  <si>
    <t>SYY</t>
  </si>
  <si>
    <t>T</t>
  </si>
  <si>
    <t>TAP</t>
  </si>
  <si>
    <t>TDG</t>
  </si>
  <si>
    <t>TDY</t>
  </si>
  <si>
    <t>TECH</t>
  </si>
  <si>
    <t>TEL</t>
  </si>
  <si>
    <t>TER</t>
  </si>
  <si>
    <t>TFC</t>
  </si>
  <si>
    <t>TGT</t>
  </si>
  <si>
    <t>TJX</t>
  </si>
  <si>
    <t>TKO</t>
  </si>
  <si>
    <t>TMO</t>
  </si>
  <si>
    <t>TMUS</t>
  </si>
  <si>
    <t>TPL</t>
  </si>
  <si>
    <t>TPR</t>
  </si>
  <si>
    <t>TRGP</t>
  </si>
  <si>
    <t>TRMB</t>
  </si>
  <si>
    <t>TROW</t>
  </si>
  <si>
    <t>TRV</t>
  </si>
  <si>
    <t>TSCO</t>
  </si>
  <si>
    <t>TSLA</t>
  </si>
  <si>
    <t>TSN</t>
  </si>
  <si>
    <t>TT</t>
  </si>
  <si>
    <t>TTD</t>
  </si>
  <si>
    <t>TTWO</t>
  </si>
  <si>
    <t>TXN</t>
  </si>
  <si>
    <t>TXT</t>
  </si>
  <si>
    <t>TYL</t>
  </si>
  <si>
    <t>UAL</t>
  </si>
  <si>
    <t>UBER</t>
  </si>
  <si>
    <t>UDR</t>
  </si>
  <si>
    <t>UHS</t>
  </si>
  <si>
    <t>ULTA</t>
  </si>
  <si>
    <t>UNH</t>
  </si>
  <si>
    <t>UNP</t>
  </si>
  <si>
    <t>UPS</t>
  </si>
  <si>
    <t>URI</t>
  </si>
  <si>
    <t>USB</t>
  </si>
  <si>
    <t>V</t>
  </si>
  <si>
    <t>VICI</t>
  </si>
  <si>
    <t>VLO</t>
  </si>
  <si>
    <t>VLTO</t>
  </si>
  <si>
    <t>VMC</t>
  </si>
  <si>
    <t>VRSK</t>
  </si>
  <si>
    <t>VRSN</t>
  </si>
  <si>
    <t>VRTX</t>
  </si>
  <si>
    <t>VST</t>
  </si>
  <si>
    <t>VTR</t>
  </si>
  <si>
    <t>VTRS</t>
  </si>
  <si>
    <t>VZ</t>
  </si>
  <si>
    <t>WAB</t>
  </si>
  <si>
    <t>WAT</t>
  </si>
  <si>
    <t>WBD</t>
  </si>
  <si>
    <t>WDAY</t>
  </si>
  <si>
    <t>WDC</t>
  </si>
  <si>
    <t>WEC</t>
  </si>
  <si>
    <t>WELL</t>
  </si>
  <si>
    <t>WFC</t>
  </si>
  <si>
    <t>WM</t>
  </si>
  <si>
    <t>WMB</t>
  </si>
  <si>
    <t>WMT</t>
  </si>
  <si>
    <t>WRB</t>
  </si>
  <si>
    <t>WSM</t>
  </si>
  <si>
    <t>WST</t>
  </si>
  <si>
    <t>WTW</t>
  </si>
  <si>
    <t>WY</t>
  </si>
  <si>
    <t>WYNN</t>
  </si>
  <si>
    <t>XEL</t>
  </si>
  <si>
    <t>XOM</t>
  </si>
  <si>
    <t>XYL</t>
  </si>
  <si>
    <t>XYZ</t>
  </si>
  <si>
    <t>YUM</t>
  </si>
  <si>
    <t>ZBH</t>
  </si>
  <si>
    <t>ZBRA</t>
  </si>
  <si>
    <t>ZTS</t>
  </si>
  <si>
    <t>Problem:</t>
  </si>
  <si>
    <t>You are a junior analyst at a consumer goods focused equity research firm. Your team covers Procter &amp; Gamble (PG), one of the world's largest consumer staples companies. Your manager has asked you to build a simplified income statement model for PG using the past five fiscal years of data (FY 2021 through FY 2025), and then make a pro forma for FY 2026, given some assumptions about some income statement line items.</t>
  </si>
  <si>
    <t>Assumptions:</t>
  </si>
  <si>
    <t>Revenue Growth -</t>
  </si>
  <si>
    <t>The revenue forecasting team has provided the following projections based on their analysis of the available market conditions:</t>
  </si>
  <si>
    <t>(1) Up scenario (25% probability): +5.6% revenue growth</t>
  </si>
  <si>
    <t>(2) Steady scenario (60% probability): revenue grows at the same annualized rate as the past 5 years</t>
  </si>
  <si>
    <t>(3) Down scenario (15% probability): -0.5% revenue growth</t>
  </si>
  <si>
    <r>
      <t>Assume COGS to be a percentage of revenue averaged over the previous</t>
    </r>
    <r>
      <rPr>
        <b/>
        <sz val="11"/>
        <color rgb="FF333333"/>
        <rFont val="Arial"/>
        <family val="2"/>
      </rPr>
      <t xml:space="preserve"> five years.</t>
    </r>
  </si>
  <si>
    <t>Assume SG&amp;A &amp; interest amounts are the same as FY25.</t>
  </si>
  <si>
    <t>1 - Input Box: Fill in the constants from the problem — scenario growth rates and their probabilities.</t>
  </si>
  <si>
    <t>2 - Historical Income Statement (Columns B-G): The five years of P&amp;G financial data are provided. Use the provided values for Revenue, COGS, SG&amp;A, Interest Expense, and Tax Expense to calculate the other missing line items (Rev Growth %, Gross Profit, Operating Income, Taxable Income and Net Income).</t>
  </si>
  <si>
    <t>3 - COGS Analysis: Calculate COGS as a % of Revenue for each of the five historical years and add that to the line below the COGS $ values</t>
  </si>
  <si>
    <t>4 - Calculate the expectation value as well as the average/sd in the COGS table and input them into column C</t>
  </si>
  <si>
    <t>5 - Use the empirical rule to find an upper and lower bound for the COGS and input those calculations into the COGS table.</t>
  </si>
  <si>
    <t>8 - Populate remainder of pro forma section using the remaining assumptions.</t>
  </si>
  <si>
    <t>9 - Use the radio buttons in B12 &amp; B13 to toggle between the upper and lower bounds for COGS and determine the range for Net Income</t>
  </si>
  <si>
    <t>Procter &amp; Gamble (PG) — Income Statement</t>
  </si>
  <si>
    <t>Pro Forma</t>
  </si>
  <si>
    <t>Scenario</t>
  </si>
  <si>
    <t>Revenue Growth</t>
  </si>
  <si>
    <t>Probability</t>
  </si>
  <si>
    <t>FY 2019</t>
  </si>
  <si>
    <t>FY 2020</t>
  </si>
  <si>
    <t>FY 2021</t>
  </si>
  <si>
    <t>FY 2022</t>
  </si>
  <si>
    <t>FY 2023</t>
  </si>
  <si>
    <t>FY 2024</t>
  </si>
  <si>
    <t>FY 2025</t>
  </si>
  <si>
    <t>FY 2026</t>
  </si>
  <si>
    <t>Up</t>
  </si>
  <si>
    <t>Revenue</t>
  </si>
  <si>
    <t>Steady</t>
  </si>
  <si>
    <t>Revenue growth (%, YoY)</t>
  </si>
  <si>
    <t>Down</t>
  </si>
  <si>
    <t>Cost of Goods Sold (COGS)</t>
  </si>
  <si>
    <t>Expectation Value</t>
  </si>
  <si>
    <t>COGS (% of Revenue)</t>
  </si>
  <si>
    <t>Gross Profit</t>
  </si>
  <si>
    <t>COGS</t>
  </si>
  <si>
    <t>SG&amp;A Expense</t>
  </si>
  <si>
    <t>Average COGS (% of revenue)</t>
  </si>
  <si>
    <t>Operating Income</t>
  </si>
  <si>
    <t>Standard Deviation</t>
  </si>
  <si>
    <t>Interest Expense</t>
  </si>
  <si>
    <t>Pre-Tax Income</t>
  </si>
  <si>
    <t>Tax Expense</t>
  </si>
  <si>
    <t>Net Income</t>
  </si>
  <si>
    <t>In adjacent columns, add in the calcuations for the 20d moving average</t>
  </si>
  <si>
    <t>4) -2s</t>
  </si>
  <si>
    <t>In this exercise, you are an analyst at an investment firm with over $1T in assets. To cut down on trading costs, your investment firm wants to pare down its holdings in the S&amp;P 500. Rather than having a position in all 500 companies, the new portfolio is to have roughly 100 positions, cutting down on commission fees by 80%.
The issue we'll be addressing is how to allocate those 100 stocks across the 11 industrial sectors of the market, as well as what kind of processing power required to perform the necessary calculations, i.e., how many different ways can you construct a portfolio based on the number of companies represented. The options currently under consideration are based on the following:</t>
  </si>
  <si>
    <t>The firm contracts with an IT company that provides high level scenario analyses on their simulation platform at a cost of $800/hour of processing time. This AI software can analyze 10mm scenarios per second, and this will be tool that will determine our sector allocation.</t>
  </si>
  <si>
    <t>You're tasked with determining the best allocation strategy based on cost (your research budget is $10,000), timing (need this report within a week), and robustness of data (ie, how many scenarios were analyzed, the more the better), in that order.</t>
  </si>
  <si>
    <r>
      <t xml:space="preserve">Analysis rate (scenarios/hour) </t>
    </r>
    <r>
      <rPr>
        <i/>
        <sz val="11"/>
        <color theme="1"/>
        <rFont val="Aptos Narrow"/>
        <family val="2"/>
      </rPr>
      <t>(optional)</t>
    </r>
  </si>
  <si>
    <t>(1) equality across industries (nine companies for each GICS classification)</t>
  </si>
  <si>
    <t>Tax assumption: P&amp;G will pay the same tax rate (%) in 2026 as they did in 2025.</t>
  </si>
  <si>
    <t>6 - Pro Forma Revenue: Calculate expected revenue for FY 2026 using the expectation value for growth rate and use that to populate the top-line in the FY 2026 projection.</t>
  </si>
  <si>
    <t>7 - using the newly populated revenue amount along with the COGS % of Revenue from step 5, back into the calculation for COGS in cell O6.</t>
  </si>
  <si>
    <t>Questions:</t>
  </si>
  <si>
    <t>Which sector allocation strategy will you be recommending?</t>
  </si>
  <si>
    <t>Equality across industry sectors</t>
  </si>
  <si>
    <t>Average trading volume</t>
  </si>
  <si>
    <t>Market capitalization</t>
  </si>
  <si>
    <t>Market β</t>
  </si>
  <si>
    <t>Cost</t>
  </si>
  <si>
    <t>Timing</t>
  </si>
  <si>
    <t xml:space="preserve">Rigor of data </t>
  </si>
  <si>
    <t>Your recommendation is based on which criteria? (check all that apply)</t>
  </si>
  <si>
    <t>What is the cost to have the AI software generate the portfolio using the method you're advocating for?</t>
  </si>
  <si>
    <t>How long will it take your procedure to generate a portfolio? (give answer in hours, round to the nearest tenth)</t>
  </si>
  <si>
    <t>The forecast provided by the revenue team is an example of what type of probability?</t>
  </si>
  <si>
    <t>Classical probability</t>
  </si>
  <si>
    <t>Empirical probability</t>
  </si>
  <si>
    <t>Subjective probability</t>
  </si>
  <si>
    <t>Joint Probability</t>
  </si>
  <si>
    <t>The forecast for the COGS is an example of what type of probability?</t>
  </si>
  <si>
    <t>What is the value for the five-year annualized revenue growth rate (Cell C5)?</t>
  </si>
  <si>
    <t>What is the expectation value for the revenue growth (C7)?</t>
  </si>
  <si>
    <t>What is your lower bound for Proctor &amp; Gamble's net income?</t>
  </si>
  <si>
    <t>Round your answer to the nearest dollar, please.</t>
  </si>
  <si>
    <t>The lower bound for net income should correspond to the upper bound for COGS, since that line item is an expense. Ie, a higher COGS expense will translate to a lower net income, and vice versa</t>
  </si>
  <si>
    <t>What is your upper bound for Proctor &amp; Gamble's net income?</t>
  </si>
  <si>
    <t>The upper bound for net income should correspond to the lower bound for COGS, since that line item is an expense. Ie, a lower COGS expense will translate to an upper net income, and vice versa</t>
  </si>
  <si>
    <t>If management told you they believe the 'Up' scenario is equally as likely as the 'Down' scenario, but wants to keep P(Steady) at 60% your assumptions would change and that difference would propagate through the model. Adjust the probabilities with these new values, and recalculate the expected revenue (cell O4) with these new weights.</t>
  </si>
  <si>
    <t>* If you've set up the inputs and formulas correctly, you should be able to simple change the inputs in column D and the model will update accordingly.</t>
  </si>
  <si>
    <t>Round your answer the nearest dollar, p</t>
  </si>
  <si>
    <t>Analysis rate (scenarios/second)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</si>
</sst>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yyyy\-mm\-dd"/>
    <numFmt numFmtId="165" formatCode="_(* #,##0_);_(* \(#,##0\);_(* &quot;-&quot;??_);_(@_)"/>
    <numFmt numFmtId="166" formatCode="_(* #,##0,,,_);_(* \(#,##0,,,\);_(* &quot;-&quot;??_);_(@_)"/>
    <numFmt numFmtId="167" formatCode="0.0%"/>
    <numFmt numFmtId="168" formatCode="_(* #,##0_);_(* \(#,##0\);_(* \-??_);_(@_)"/>
  </numFmts>
  <fonts count="49" x14ac:knownFonts="1">
    <font>
      <sz val="11"/>
      <color theme="1"/>
      <name val="Aptos Narrow"/>
      <family val="2"/>
      <scheme val="minor"/>
    </font>
    <font>
      <sz val="11"/>
      <color theme="1"/>
      <name val="Aptos Narrow"/>
      <family val="2"/>
      <scheme val="minor"/>
    </font>
    <font>
      <b/>
      <sz val="15"/>
      <color theme="3"/>
      <name val="Aptos Narrow"/>
      <family val="2"/>
      <scheme val="minor"/>
    </font>
    <font>
      <b/>
      <sz val="11"/>
      <color theme="0"/>
      <name val="Aptos Narrow"/>
      <family val="2"/>
      <scheme val="minor"/>
    </font>
    <font>
      <b/>
      <sz val="11"/>
      <color theme="1"/>
      <name val="Aptos Narrow"/>
      <family val="2"/>
      <scheme val="minor"/>
    </font>
    <font>
      <u/>
      <sz val="11"/>
      <color theme="10"/>
      <name val="Aptos Narrow"/>
      <family val="2"/>
      <scheme val="minor"/>
    </font>
    <font>
      <u/>
      <sz val="9"/>
      <color theme="10"/>
      <name val="Aptos Narrow"/>
      <family val="2"/>
      <scheme val="minor"/>
    </font>
    <font>
      <b/>
      <sz val="13"/>
      <color rgb="FFCC0000"/>
      <name val="Arial"/>
      <family val="2"/>
    </font>
    <font>
      <i/>
      <sz val="9"/>
      <color rgb="FF666666"/>
      <name val="Arial"/>
      <family val="2"/>
    </font>
    <font>
      <b/>
      <sz val="10"/>
      <color rgb="FFFFFFFF"/>
      <name val="Arial"/>
      <family val="2"/>
    </font>
    <font>
      <sz val="10"/>
      <color rgb="FF333333"/>
      <name val="Arial"/>
      <family val="2"/>
    </font>
    <font>
      <sz val="10"/>
      <color rgb="FF000000"/>
      <name val="Arial"/>
      <family val="2"/>
    </font>
    <font>
      <sz val="11"/>
      <color theme="1"/>
      <name val="Aptos Narrow"/>
      <family val="2"/>
    </font>
    <font>
      <i/>
      <sz val="11"/>
      <color theme="1"/>
      <name val="Aptos Narrow"/>
      <family val="2"/>
    </font>
    <font>
      <i/>
      <sz val="10"/>
      <color theme="1"/>
      <name val="Aptos Narrow"/>
      <family val="2"/>
      <scheme val="minor"/>
    </font>
    <font>
      <b/>
      <sz val="11"/>
      <color rgb="FFFFFFFF"/>
      <name val="Arial"/>
      <family val="2"/>
    </font>
    <font>
      <sz val="10"/>
      <name val="Arial"/>
      <family val="2"/>
    </font>
    <font>
      <sz val="11"/>
      <color rgb="FF0000FF"/>
      <name val="Aptos Narrow"/>
      <family val="2"/>
      <scheme val="minor"/>
    </font>
    <font>
      <sz val="11"/>
      <color theme="1"/>
      <name val="Calibri"/>
      <family val="2"/>
      <charset val="1"/>
    </font>
    <font>
      <b/>
      <sz val="11"/>
      <color rgb="FF1F4E79"/>
      <name val="Arial"/>
      <family val="2"/>
    </font>
    <font>
      <sz val="11"/>
      <color theme="1"/>
      <name val="Arial"/>
      <family val="2"/>
    </font>
    <font>
      <sz val="11"/>
      <color rgb="FF333333"/>
      <name val="Arial"/>
      <family val="2"/>
    </font>
    <font>
      <b/>
      <sz val="11"/>
      <color rgb="FF333333"/>
      <name val="Arial"/>
      <family val="2"/>
    </font>
    <font>
      <b/>
      <sz val="11"/>
      <name val="Arial"/>
      <family val="2"/>
    </font>
    <font>
      <sz val="11"/>
      <color theme="1"/>
      <name val="Arial"/>
      <family val="2"/>
      <charset val="1"/>
    </font>
    <font>
      <b/>
      <sz val="13"/>
      <color rgb="FF1F4E79"/>
      <name val="Arial"/>
      <family val="2"/>
      <charset val="1"/>
    </font>
    <font>
      <b/>
      <sz val="11"/>
      <color theme="1"/>
      <name val="Arial"/>
      <family val="2"/>
    </font>
    <font>
      <i/>
      <sz val="9"/>
      <color rgb="FF666666"/>
      <name val="Arial"/>
      <family val="2"/>
      <charset val="1"/>
    </font>
    <font>
      <i/>
      <sz val="9"/>
      <color theme="1" tint="0.49989318521683401"/>
      <name val="Arial"/>
      <family val="2"/>
      <charset val="1"/>
    </font>
    <font>
      <b/>
      <sz val="11"/>
      <color rgb="FFFFFFFF"/>
      <name val="Arial"/>
      <family val="2"/>
      <charset val="1"/>
    </font>
    <font>
      <b/>
      <sz val="11"/>
      <color theme="0"/>
      <name val="Arial"/>
      <family val="2"/>
      <charset val="1"/>
    </font>
    <font>
      <b/>
      <sz val="10"/>
      <color rgb="FFFFFFFF"/>
      <name val="Arial"/>
      <family val="2"/>
      <charset val="1"/>
    </font>
    <font>
      <b/>
      <i/>
      <sz val="10"/>
      <color theme="0"/>
      <name val="Arial"/>
      <family val="2"/>
      <charset val="1"/>
    </font>
    <font>
      <b/>
      <i/>
      <sz val="10"/>
      <color theme="1" tint="0.3498947111423078"/>
      <name val="Arial"/>
      <family val="2"/>
      <charset val="1"/>
    </font>
    <font>
      <sz val="10"/>
      <name val="Arial"/>
      <family val="2"/>
      <charset val="1"/>
    </font>
    <font>
      <sz val="10"/>
      <color rgb="FF1F4E79"/>
      <name val="Arial"/>
      <family val="2"/>
      <charset val="1"/>
    </font>
    <font>
      <sz val="10"/>
      <color rgb="FF0000FF"/>
      <name val="Arial"/>
      <family val="2"/>
      <charset val="1"/>
    </font>
    <font>
      <i/>
      <sz val="10"/>
      <color theme="1" tint="0.3498947111423078"/>
      <name val="Arial"/>
      <family val="2"/>
      <charset val="1"/>
    </font>
    <font>
      <i/>
      <sz val="8"/>
      <color rgb="FF1F4E79"/>
      <name val="Arial"/>
      <family val="2"/>
      <charset val="1"/>
    </font>
    <font>
      <i/>
      <sz val="8"/>
      <name val="Arial"/>
      <family val="2"/>
    </font>
    <font>
      <i/>
      <sz val="8"/>
      <name val="Arial"/>
      <family val="2"/>
      <charset val="1"/>
    </font>
    <font>
      <i/>
      <sz val="8"/>
      <color theme="1" tint="0.3498947111423078"/>
      <name val="Arial"/>
      <family val="2"/>
      <charset val="1"/>
    </font>
    <font>
      <sz val="10"/>
      <color rgb="FF000000"/>
      <name val="Arial"/>
      <family val="2"/>
      <charset val="1"/>
    </font>
    <font>
      <b/>
      <sz val="10"/>
      <color theme="4" tint="0.79989013336588644"/>
      <name val="Arial"/>
      <family val="2"/>
      <charset val="1"/>
    </font>
    <font>
      <b/>
      <sz val="10"/>
      <color rgb="FF1F4E79"/>
      <name val="Arial"/>
      <family val="2"/>
      <charset val="1"/>
    </font>
    <font>
      <b/>
      <sz val="10"/>
      <name val="Arial"/>
      <family val="2"/>
      <charset val="1"/>
    </font>
    <font>
      <b/>
      <sz val="10"/>
      <color rgb="FF000000"/>
      <name val="Arial"/>
      <family val="2"/>
      <charset val="1"/>
    </font>
    <font>
      <sz val="8"/>
      <color rgb="FF000000"/>
      <name val="Segoe UI"/>
      <family val="2"/>
    </font>
    <font>
      <i/>
      <sz val="9"/>
      <color theme="1"/>
      <name val="Arial"/>
      <family val="2"/>
    </font>
  </fonts>
  <fills count="13">
    <fill>
      <patternFill patternType="none"/>
    </fill>
    <fill>
      <patternFill patternType="gray125"/>
    </fill>
    <fill>
      <patternFill patternType="solid">
        <fgColor rgb="FF1F1F1F"/>
      </patternFill>
    </fill>
    <fill>
      <patternFill patternType="solid">
        <fgColor rgb="FF2F5496"/>
      </patternFill>
    </fill>
    <fill>
      <patternFill patternType="solid">
        <fgColor theme="1"/>
        <bgColor theme="1"/>
      </patternFill>
    </fill>
    <fill>
      <patternFill patternType="solid">
        <fgColor theme="0" tint="-0.14999847407452621"/>
        <bgColor theme="0" tint="-0.14999847407452621"/>
      </patternFill>
    </fill>
    <fill>
      <patternFill patternType="solid">
        <fgColor theme="4"/>
        <bgColor rgb="FF2E75B6"/>
      </patternFill>
    </fill>
    <fill>
      <patternFill patternType="solid">
        <fgColor theme="4" tint="-0.249977111117893"/>
        <bgColor rgb="FF2E75B6"/>
      </patternFill>
    </fill>
    <fill>
      <patternFill patternType="solid">
        <fgColor theme="4"/>
        <bgColor rgb="FFF2F2F2"/>
      </patternFill>
    </fill>
    <fill>
      <patternFill patternType="solid">
        <fgColor theme="4" tint="0.79998168889431442"/>
        <bgColor rgb="FFF2F2F2"/>
      </patternFill>
    </fill>
    <fill>
      <patternFill patternType="solid">
        <fgColor theme="4" tint="0.79998168889431442"/>
        <bgColor indexed="64"/>
      </patternFill>
    </fill>
    <fill>
      <patternFill patternType="solid">
        <fgColor theme="4" tint="0.79989013336588644"/>
        <bgColor rgb="FFF2F2F2"/>
      </patternFill>
    </fill>
    <fill>
      <patternFill patternType="solid">
        <fgColor theme="4" tint="0.79998168889431442"/>
        <bgColor rgb="FFFFFFFF"/>
      </patternFill>
    </fill>
  </fills>
  <borders count="41">
    <border>
      <left/>
      <right/>
      <top/>
      <bottom/>
      <diagonal/>
    </border>
    <border>
      <left/>
      <right/>
      <top/>
      <bottom style="thick">
        <color theme="4"/>
      </bottom>
      <diagonal/>
    </border>
    <border>
      <left/>
      <right/>
      <top/>
      <bottom style="thin">
        <color rgb="FFE0E0E0"/>
      </bottom>
      <diagonal/>
    </border>
    <border>
      <left style="thin">
        <color rgb="FFD9D9D9"/>
      </left>
      <right style="thin">
        <color rgb="FFD9D9D9"/>
      </right>
      <top style="thin">
        <color rgb="FFD9D9D9"/>
      </top>
      <bottom style="thin">
        <color rgb="FFD9D9D9"/>
      </bottom>
      <diagonal/>
    </border>
    <border>
      <left/>
      <right/>
      <top style="thin">
        <color theme="1"/>
      </top>
      <bottom/>
      <diagonal/>
    </border>
    <border>
      <left style="thin">
        <color theme="1"/>
      </left>
      <right/>
      <top style="thin">
        <color theme="1"/>
      </top>
      <bottom/>
      <diagonal/>
    </border>
    <border>
      <left style="thin">
        <color indexed="64"/>
      </left>
      <right/>
      <top style="thin">
        <color indexed="64"/>
      </top>
      <bottom/>
      <diagonal/>
    </border>
    <border>
      <left/>
      <right style="thin">
        <color indexed="64"/>
      </right>
      <top style="thin">
        <color indexed="64"/>
      </top>
      <bottom/>
      <diagonal/>
    </border>
    <border>
      <left/>
      <right/>
      <top style="thin">
        <color theme="1"/>
      </top>
      <bottom style="thin">
        <color theme="1"/>
      </bottom>
      <diagonal/>
    </border>
    <border>
      <left/>
      <right/>
      <top style="thin">
        <color indexed="64"/>
      </top>
      <bottom/>
      <diagonal/>
    </border>
    <border>
      <left/>
      <right/>
      <top style="thin">
        <color indexed="64"/>
      </top>
      <bottom style="thin">
        <color theme="1"/>
      </bottom>
      <diagonal/>
    </border>
    <border>
      <left/>
      <right style="thin">
        <color theme="1"/>
      </right>
      <top style="thin">
        <color indexed="64"/>
      </top>
      <bottom/>
      <diagonal/>
    </border>
    <border>
      <left style="thin">
        <color indexed="64"/>
      </left>
      <right/>
      <top/>
      <bottom/>
      <diagonal/>
    </border>
    <border>
      <left/>
      <right style="thin">
        <color indexed="64"/>
      </right>
      <top/>
      <bottom/>
      <diagonal/>
    </border>
    <border>
      <left/>
      <right style="thin">
        <color theme="1"/>
      </right>
      <top style="thin">
        <color theme="1"/>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1"/>
      </top>
      <bottom style="medium">
        <color indexed="64"/>
      </bottom>
      <diagonal/>
    </border>
    <border>
      <left/>
      <right style="thin">
        <color theme="1"/>
      </right>
      <top style="thin">
        <color theme="1"/>
      </top>
      <bottom style="medium">
        <color indexed="64"/>
      </bottom>
      <diagonal/>
    </border>
    <border>
      <left/>
      <right/>
      <top/>
      <bottom style="double">
        <color indexed="64"/>
      </bottom>
      <diagonal/>
    </border>
    <border>
      <left/>
      <right/>
      <top style="medium">
        <color indexed="64"/>
      </top>
      <bottom style="double">
        <color indexed="64"/>
      </bottom>
      <diagonal/>
    </border>
    <border>
      <left/>
      <right style="thin">
        <color theme="1"/>
      </right>
      <top/>
      <bottom style="double">
        <color indexed="6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top/>
      <bottom/>
      <diagonal/>
    </border>
    <border>
      <left/>
      <right style="thin">
        <color theme="4"/>
      </right>
      <top/>
      <bottom/>
      <diagonal/>
    </border>
    <border>
      <left style="thin">
        <color theme="4"/>
      </left>
      <right style="thin">
        <color rgb="FFB4C6E7"/>
      </right>
      <top/>
      <bottom style="medium">
        <color indexed="64"/>
      </bottom>
      <diagonal/>
    </border>
    <border>
      <left style="thin">
        <color rgb="FFB4C6E7"/>
      </left>
      <right style="thin">
        <color rgb="FFB4C6E7"/>
      </right>
      <top/>
      <bottom style="medium">
        <color indexed="64"/>
      </bottom>
      <diagonal/>
    </border>
    <border>
      <left style="thin">
        <color rgb="FFB4C6E7"/>
      </left>
      <right/>
      <top/>
      <bottom style="medium">
        <color indexed="64"/>
      </bottom>
      <diagonal/>
    </border>
    <border>
      <left/>
      <right style="thin">
        <color theme="4"/>
      </right>
      <top/>
      <bottom style="medium">
        <color indexed="64"/>
      </bottom>
      <diagonal/>
    </border>
    <border>
      <left style="thin">
        <color theme="4"/>
      </left>
      <right style="thin">
        <color rgb="FFB4C6E7"/>
      </right>
      <top style="medium">
        <color indexed="64"/>
      </top>
      <bottom style="thin">
        <color theme="4"/>
      </bottom>
      <diagonal/>
    </border>
    <border>
      <left style="thin">
        <color rgb="FFB4C6E7"/>
      </left>
      <right style="thin">
        <color rgb="FFB4C6E7"/>
      </right>
      <top style="medium">
        <color indexed="64"/>
      </top>
      <bottom style="thin">
        <color theme="4"/>
      </bottom>
      <diagonal/>
    </border>
    <border>
      <left style="thin">
        <color rgb="FFB4C6E7"/>
      </left>
      <right/>
      <top style="medium">
        <color indexed="64"/>
      </top>
      <bottom style="thin">
        <color theme="4"/>
      </bottom>
      <diagonal/>
    </border>
    <border>
      <left/>
      <right style="thin">
        <color theme="4"/>
      </right>
      <top style="medium">
        <color indexed="64"/>
      </top>
      <bottom style="thin">
        <color theme="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5" fillId="0" borderId="0" applyNumberFormat="0" applyFill="0" applyBorder="0" applyAlignment="0" applyProtection="0"/>
    <xf numFmtId="0" fontId="18" fillId="0" borderId="0"/>
    <xf numFmtId="43" fontId="16" fillId="0" borderId="0" applyBorder="0" applyAlignment="0" applyProtection="0"/>
    <xf numFmtId="9" fontId="16" fillId="0" borderId="0" applyBorder="0" applyAlignment="0" applyProtection="0"/>
  </cellStyleXfs>
  <cellXfs count="149">
    <xf numFmtId="0" fontId="0" fillId="0" borderId="0" xfId="0"/>
    <xf numFmtId="0" fontId="5" fillId="0" borderId="0" xfId="4" applyAlignment="1">
      <alignment wrapText="1"/>
    </xf>
    <xf numFmtId="0" fontId="0" fillId="0" borderId="0" xfId="0" applyAlignment="1">
      <alignment horizontal="left" wrapText="1" indent="2"/>
    </xf>
    <xf numFmtId="0" fontId="6" fillId="0" borderId="0" xfId="4" applyFont="1" applyAlignment="1">
      <alignment horizontal="right" wrapText="1"/>
    </xf>
    <xf numFmtId="0" fontId="0" fillId="0" borderId="0" xfId="0" applyAlignment="1">
      <alignment horizontal="left" wrapText="1"/>
    </xf>
    <xf numFmtId="0" fontId="0" fillId="0" borderId="0" xfId="0" applyAlignment="1">
      <alignment wrapText="1"/>
    </xf>
    <xf numFmtId="0" fontId="0" fillId="0" borderId="0" xfId="0" applyAlignment="1">
      <alignment horizontal="left" wrapText="1" indent="4"/>
    </xf>
    <xf numFmtId="0" fontId="0" fillId="0" borderId="0" xfId="0" applyAlignment="1">
      <alignment horizontal="left" wrapText="1" indent="6"/>
    </xf>
    <xf numFmtId="0" fontId="7" fillId="0" borderId="0" xfId="0" applyFont="1"/>
    <xf numFmtId="0" fontId="8" fillId="0" borderId="0" xfId="0" applyFont="1"/>
    <xf numFmtId="0" fontId="9" fillId="2" borderId="0" xfId="0" applyFont="1" applyFill="1" applyAlignment="1">
      <alignment horizontal="center"/>
    </xf>
    <xf numFmtId="164" fontId="10" fillId="0" borderId="2" xfId="0" applyNumberFormat="1" applyFont="1" applyBorder="1"/>
    <xf numFmtId="4" fontId="11" fillId="0" borderId="2" xfId="0" applyNumberFormat="1" applyFont="1" applyBorder="1" applyAlignment="1">
      <alignment horizontal="right"/>
    </xf>
    <xf numFmtId="3" fontId="11" fillId="0" borderId="2" xfId="0" applyNumberFormat="1" applyFont="1" applyBorder="1" applyAlignment="1">
      <alignment horizontal="right"/>
    </xf>
    <xf numFmtId="0" fontId="0" fillId="0" borderId="0" xfId="0" applyAlignment="1">
      <alignment horizontal="left" vertical="top" wrapText="1"/>
    </xf>
    <xf numFmtId="0" fontId="0" fillId="0" borderId="0" xfId="0" applyAlignment="1">
      <alignment horizontal="left" indent="2"/>
    </xf>
    <xf numFmtId="0" fontId="12" fillId="0" borderId="0" xfId="0" applyFont="1" applyAlignment="1">
      <alignment horizontal="left" wrapText="1" indent="6"/>
    </xf>
    <xf numFmtId="0" fontId="14" fillId="0" borderId="0" xfId="0" applyFont="1" applyAlignment="1">
      <alignment horizontal="left" wrapText="1" indent="15"/>
    </xf>
    <xf numFmtId="0" fontId="0" fillId="0" borderId="0" xfId="0" applyAlignment="1">
      <alignment horizontal="left" indent="8"/>
    </xf>
    <xf numFmtId="0" fontId="15" fillId="3" borderId="3" xfId="0" applyFont="1" applyFill="1" applyBorder="1" applyAlignment="1">
      <alignment horizontal="center" vertical="center"/>
    </xf>
    <xf numFmtId="0" fontId="16" fillId="0" borderId="3" xfId="0" applyFont="1" applyBorder="1"/>
    <xf numFmtId="0" fontId="2" fillId="0" borderId="1" xfId="3"/>
    <xf numFmtId="0" fontId="2" fillId="0" borderId="1" xfId="3" applyAlignment="1">
      <alignment horizontal="centerContinuous"/>
    </xf>
    <xf numFmtId="0" fontId="3" fillId="4" borderId="4" xfId="0" applyFont="1" applyFill="1" applyBorder="1"/>
    <xf numFmtId="0" fontId="3" fillId="4" borderId="5" xfId="0" applyFont="1" applyFill="1" applyBorder="1" applyAlignment="1">
      <alignment horizontal="center"/>
    </xf>
    <xf numFmtId="0" fontId="0" fillId="0" borderId="0" xfId="0" applyAlignment="1">
      <alignment horizontal="center"/>
    </xf>
    <xf numFmtId="0" fontId="3" fillId="4" borderId="4" xfId="0" applyFont="1" applyFill="1" applyBorder="1" applyAlignment="1">
      <alignment horizontal="center"/>
    </xf>
    <xf numFmtId="0" fontId="0" fillId="0" borderId="6" xfId="0" applyBorder="1"/>
    <xf numFmtId="165" fontId="17" fillId="0" borderId="7" xfId="1" applyNumberFormat="1" applyFont="1" applyBorder="1"/>
    <xf numFmtId="0" fontId="0" fillId="5" borderId="8" xfId="0" applyFill="1" applyBorder="1"/>
    <xf numFmtId="0" fontId="0" fillId="5" borderId="9" xfId="0" applyFill="1" applyBorder="1" applyAlignment="1">
      <alignment horizontal="center"/>
    </xf>
    <xf numFmtId="0" fontId="0" fillId="5" borderId="4" xfId="0" applyFill="1" applyBorder="1" applyAlignment="1">
      <alignment horizontal="center"/>
    </xf>
    <xf numFmtId="166" fontId="0" fillId="5" borderId="9" xfId="1" applyNumberFormat="1" applyFont="1" applyFill="1" applyBorder="1" applyAlignment="1">
      <alignment horizontal="center"/>
    </xf>
    <xf numFmtId="165" fontId="0" fillId="5" borderId="9" xfId="1" applyNumberFormat="1" applyFont="1" applyFill="1" applyBorder="1" applyAlignment="1">
      <alignment horizontal="center"/>
    </xf>
    <xf numFmtId="43" fontId="0" fillId="5" borderId="9" xfId="1" applyFont="1" applyFill="1" applyBorder="1" applyAlignment="1">
      <alignment horizontal="center"/>
    </xf>
    <xf numFmtId="167" fontId="0" fillId="5" borderId="9" xfId="2" applyNumberFormat="1" applyFont="1" applyFill="1" applyBorder="1" applyAlignment="1">
      <alignment horizontal="center"/>
    </xf>
    <xf numFmtId="165" fontId="0" fillId="5" borderId="10" xfId="1" applyNumberFormat="1" applyFont="1" applyFill="1" applyBorder="1" applyAlignment="1">
      <alignment horizontal="center"/>
    </xf>
    <xf numFmtId="165" fontId="0" fillId="5" borderId="11" xfId="1" applyNumberFormat="1" applyFont="1" applyFill="1" applyBorder="1" applyAlignment="1">
      <alignment horizontal="center"/>
    </xf>
    <xf numFmtId="0" fontId="0" fillId="0" borderId="12" xfId="0" applyBorder="1"/>
    <xf numFmtId="165" fontId="17" fillId="0" borderId="13" xfId="1" applyNumberFormat="1" applyFont="1" applyBorder="1"/>
    <xf numFmtId="0" fontId="0" fillId="0" borderId="8" xfId="0" applyBorder="1"/>
    <xf numFmtId="0" fontId="0" fillId="0" borderId="4" xfId="0" applyBorder="1" applyAlignment="1">
      <alignment horizontal="center"/>
    </xf>
    <xf numFmtId="166" fontId="0" fillId="0" borderId="4" xfId="1" applyNumberFormat="1" applyFont="1" applyBorder="1" applyAlignment="1">
      <alignment horizontal="center"/>
    </xf>
    <xf numFmtId="165" fontId="0" fillId="0" borderId="4" xfId="1" applyNumberFormat="1" applyFont="1" applyBorder="1" applyAlignment="1">
      <alignment horizontal="center"/>
    </xf>
    <xf numFmtId="43" fontId="0" fillId="0" borderId="4" xfId="1" applyFont="1" applyBorder="1" applyAlignment="1">
      <alignment horizontal="center"/>
    </xf>
    <xf numFmtId="167" fontId="0" fillId="0" borderId="4" xfId="2" applyNumberFormat="1" applyFont="1" applyBorder="1" applyAlignment="1">
      <alignment horizontal="center"/>
    </xf>
    <xf numFmtId="165" fontId="0" fillId="0" borderId="8" xfId="1" applyNumberFormat="1" applyFont="1" applyBorder="1" applyAlignment="1">
      <alignment horizontal="center"/>
    </xf>
    <xf numFmtId="165" fontId="0" fillId="0" borderId="14" xfId="1" applyNumberFormat="1" applyFont="1" applyBorder="1" applyAlignment="1">
      <alignment horizontal="center"/>
    </xf>
    <xf numFmtId="165" fontId="0" fillId="0" borderId="13" xfId="1" applyNumberFormat="1" applyFont="1" applyBorder="1"/>
    <xf numFmtId="166" fontId="0" fillId="5" borderId="4" xfId="1" applyNumberFormat="1" applyFont="1" applyFill="1" applyBorder="1" applyAlignment="1">
      <alignment horizontal="center"/>
    </xf>
    <xf numFmtId="165" fontId="0" fillId="5" borderId="4" xfId="1" applyNumberFormat="1" applyFont="1" applyFill="1" applyBorder="1" applyAlignment="1">
      <alignment horizontal="center"/>
    </xf>
    <xf numFmtId="43" fontId="0" fillId="5" borderId="4" xfId="1" applyFont="1" applyFill="1" applyBorder="1" applyAlignment="1">
      <alignment horizontal="center"/>
    </xf>
    <xf numFmtId="167" fontId="0" fillId="5" borderId="4" xfId="2" applyNumberFormat="1" applyFont="1" applyFill="1" applyBorder="1" applyAlignment="1">
      <alignment horizontal="center"/>
    </xf>
    <xf numFmtId="165" fontId="0" fillId="5" borderId="8" xfId="1" applyNumberFormat="1" applyFont="1" applyFill="1" applyBorder="1" applyAlignment="1">
      <alignment horizontal="center"/>
    </xf>
    <xf numFmtId="165" fontId="0" fillId="5" borderId="14" xfId="1" applyNumberFormat="1" applyFont="1" applyFill="1" applyBorder="1" applyAlignment="1">
      <alignment horizontal="center"/>
    </xf>
    <xf numFmtId="0" fontId="0" fillId="0" borderId="15" xfId="0" applyBorder="1"/>
    <xf numFmtId="165" fontId="17" fillId="0" borderId="16" xfId="1" applyNumberFormat="1" applyFont="1" applyBorder="1"/>
    <xf numFmtId="0" fontId="0" fillId="5" borderId="17" xfId="0" applyFill="1" applyBorder="1"/>
    <xf numFmtId="0" fontId="0" fillId="5" borderId="17" xfId="0" applyFill="1" applyBorder="1" applyAlignment="1">
      <alignment horizontal="center"/>
    </xf>
    <xf numFmtId="166" fontId="0" fillId="5" borderId="17" xfId="1" applyNumberFormat="1" applyFont="1" applyFill="1" applyBorder="1" applyAlignment="1">
      <alignment horizontal="center"/>
    </xf>
    <xf numFmtId="165" fontId="0" fillId="5" borderId="17" xfId="1" applyNumberFormat="1" applyFont="1" applyFill="1" applyBorder="1" applyAlignment="1">
      <alignment horizontal="center"/>
    </xf>
    <xf numFmtId="43" fontId="0" fillId="5" borderId="17" xfId="1" applyFont="1" applyFill="1" applyBorder="1" applyAlignment="1">
      <alignment horizontal="center"/>
    </xf>
    <xf numFmtId="167" fontId="0" fillId="5" borderId="17" xfId="2" applyNumberFormat="1" applyFont="1" applyFill="1" applyBorder="1" applyAlignment="1">
      <alignment horizontal="center"/>
    </xf>
    <xf numFmtId="165" fontId="0" fillId="5" borderId="18" xfId="1" applyNumberFormat="1" applyFont="1" applyFill="1" applyBorder="1" applyAlignment="1">
      <alignment horizontal="center"/>
    </xf>
    <xf numFmtId="0" fontId="4" fillId="0" borderId="19" xfId="0" applyFont="1" applyBorder="1"/>
    <xf numFmtId="0" fontId="4" fillId="0" borderId="19" xfId="0" applyFont="1" applyBorder="1" applyAlignment="1">
      <alignment horizontal="center"/>
    </xf>
    <xf numFmtId="166" fontId="4" fillId="0" borderId="19" xfId="1" applyNumberFormat="1" applyFont="1" applyBorder="1" applyAlignment="1">
      <alignment horizontal="center"/>
    </xf>
    <xf numFmtId="165" fontId="4" fillId="0" borderId="19" xfId="1" applyNumberFormat="1" applyFont="1" applyBorder="1" applyAlignment="1">
      <alignment horizontal="center"/>
    </xf>
    <xf numFmtId="43" fontId="4" fillId="0" borderId="19" xfId="1" applyFont="1" applyBorder="1" applyAlignment="1">
      <alignment horizontal="center"/>
    </xf>
    <xf numFmtId="167" fontId="4" fillId="0" borderId="19" xfId="2" applyNumberFormat="1" applyFont="1" applyBorder="1" applyAlignment="1">
      <alignment horizontal="center"/>
    </xf>
    <xf numFmtId="165" fontId="4" fillId="0" borderId="20" xfId="1" applyNumberFormat="1" applyFont="1" applyBorder="1" applyAlignment="1">
      <alignment horizontal="center"/>
    </xf>
    <xf numFmtId="165" fontId="4" fillId="0" borderId="21" xfId="1" applyNumberFormat="1" applyFont="1" applyBorder="1" applyAlignment="1">
      <alignment horizontal="center"/>
    </xf>
    <xf numFmtId="165" fontId="0" fillId="0" borderId="0" xfId="1" applyNumberFormat="1" applyFont="1" applyAlignment="1">
      <alignment horizontal="center"/>
    </xf>
    <xf numFmtId="165" fontId="0" fillId="0" borderId="0" xfId="0" applyNumberFormat="1"/>
    <xf numFmtId="0" fontId="19" fillId="0" borderId="0" xfId="5" applyFont="1" applyAlignment="1">
      <alignment vertical="center" wrapText="1"/>
    </xf>
    <xf numFmtId="0" fontId="20" fillId="0" borderId="0" xfId="5" applyFont="1"/>
    <xf numFmtId="0" fontId="21" fillId="0" borderId="0" xfId="5" applyFont="1" applyAlignment="1">
      <alignment vertical="center" wrapText="1"/>
    </xf>
    <xf numFmtId="0" fontId="21" fillId="0" borderId="0" xfId="5" applyFont="1" applyAlignment="1">
      <alignment horizontal="left" vertical="center" wrapText="1" indent="2"/>
    </xf>
    <xf numFmtId="0" fontId="21" fillId="0" borderId="0" xfId="5" applyFont="1" applyAlignment="1">
      <alignment horizontal="left" vertical="center" wrapText="1" indent="4"/>
    </xf>
    <xf numFmtId="0" fontId="20" fillId="0" borderId="0" xfId="5" applyFont="1" applyAlignment="1">
      <alignment horizontal="left" vertical="center" wrapText="1" indent="2"/>
    </xf>
    <xf numFmtId="0" fontId="23" fillId="0" borderId="0" xfId="5" applyFont="1" applyAlignment="1">
      <alignment vertical="center" wrapText="1"/>
    </xf>
    <xf numFmtId="0" fontId="20" fillId="0" borderId="0" xfId="5" applyFont="1" applyAlignment="1">
      <alignment horizontal="left" indent="2"/>
    </xf>
    <xf numFmtId="0" fontId="20" fillId="0" borderId="0" xfId="5" applyFont="1" applyAlignment="1">
      <alignment vertical="center" wrapText="1"/>
    </xf>
    <xf numFmtId="0" fontId="24" fillId="0" borderId="0" xfId="5" applyFont="1" applyProtection="1">
      <protection locked="0"/>
    </xf>
    <xf numFmtId="0" fontId="25" fillId="0" borderId="0" xfId="5" applyFont="1" applyProtection="1">
      <protection locked="0"/>
    </xf>
    <xf numFmtId="0" fontId="26" fillId="0" borderId="0" xfId="5" applyFont="1" applyProtection="1">
      <protection locked="0"/>
    </xf>
    <xf numFmtId="0" fontId="27" fillId="0" borderId="0" xfId="5" applyFont="1" applyProtection="1">
      <protection locked="0"/>
    </xf>
    <xf numFmtId="0" fontId="28" fillId="0" borderId="0" xfId="5" applyFont="1" applyAlignment="1" applyProtection="1">
      <alignment horizontal="left"/>
      <protection locked="0"/>
    </xf>
    <xf numFmtId="0" fontId="29" fillId="6" borderId="22" xfId="5" applyFont="1" applyFill="1" applyBorder="1" applyAlignment="1" applyProtection="1">
      <alignment vertical="center"/>
      <protection locked="0"/>
    </xf>
    <xf numFmtId="0" fontId="30" fillId="6" borderId="23" xfId="5" applyFont="1" applyFill="1" applyBorder="1" applyAlignment="1" applyProtection="1">
      <alignment vertical="center" wrapText="1"/>
      <protection locked="0"/>
    </xf>
    <xf numFmtId="0" fontId="29" fillId="6" borderId="24" xfId="5" applyFont="1" applyFill="1" applyBorder="1" applyAlignment="1" applyProtection="1">
      <alignment vertical="center"/>
      <protection locked="0"/>
    </xf>
    <xf numFmtId="0" fontId="24" fillId="0" borderId="0" xfId="5" applyFont="1" applyAlignment="1" applyProtection="1">
      <alignment vertical="center"/>
      <protection locked="0"/>
    </xf>
    <xf numFmtId="0" fontId="31" fillId="7" borderId="25" xfId="5" applyFont="1" applyFill="1" applyBorder="1" applyAlignment="1">
      <alignment horizontal="center" vertical="center"/>
    </xf>
    <xf numFmtId="0" fontId="31" fillId="7" borderId="26" xfId="5" applyFont="1" applyFill="1" applyBorder="1" applyAlignment="1">
      <alignment horizontal="center" vertical="center"/>
    </xf>
    <xf numFmtId="0" fontId="32" fillId="8" borderId="26" xfId="5" applyFont="1" applyFill="1" applyBorder="1" applyAlignment="1" applyProtection="1">
      <alignment horizontal="center" vertical="center"/>
      <protection locked="0"/>
    </xf>
    <xf numFmtId="0" fontId="33" fillId="8" borderId="27" xfId="5" applyFont="1" applyFill="1" applyBorder="1" applyAlignment="1" applyProtection="1">
      <alignment horizontal="center" vertical="center"/>
      <protection locked="0"/>
    </xf>
    <xf numFmtId="0" fontId="34" fillId="9" borderId="28" xfId="5" applyFont="1" applyFill="1" applyBorder="1" applyProtection="1">
      <protection locked="0"/>
    </xf>
    <xf numFmtId="10" fontId="35" fillId="9" borderId="29" xfId="5" applyNumberFormat="1" applyFont="1" applyFill="1" applyBorder="1" applyProtection="1">
      <protection locked="0"/>
    </xf>
    <xf numFmtId="9" fontId="36" fillId="9" borderId="30" xfId="5" applyNumberFormat="1" applyFont="1" applyFill="1" applyBorder="1" applyProtection="1">
      <protection locked="0"/>
    </xf>
    <xf numFmtId="0" fontId="35" fillId="10" borderId="31" xfId="5" applyFont="1" applyFill="1" applyBorder="1"/>
    <xf numFmtId="3" fontId="36" fillId="10" borderId="0" xfId="5" applyNumberFormat="1" applyFont="1" applyFill="1" applyAlignment="1">
      <alignment horizontal="right"/>
    </xf>
    <xf numFmtId="168" fontId="37" fillId="10" borderId="0" xfId="6" applyNumberFormat="1" applyFont="1" applyFill="1" applyBorder="1" applyAlignment="1" applyProtection="1">
      <alignment horizontal="right"/>
      <protection locked="0"/>
    </xf>
    <xf numFmtId="168" fontId="37" fillId="10" borderId="32" xfId="6" applyNumberFormat="1" applyFont="1" applyFill="1" applyBorder="1" applyAlignment="1" applyProtection="1">
      <alignment horizontal="right"/>
      <protection locked="0"/>
    </xf>
    <xf numFmtId="10" fontId="16" fillId="9" borderId="29" xfId="7" applyNumberFormat="1" applyFill="1" applyBorder="1" applyAlignment="1" applyProtection="1">
      <alignment horizontal="right"/>
      <protection locked="0"/>
    </xf>
    <xf numFmtId="0" fontId="38" fillId="0" borderId="31" xfId="5" applyFont="1" applyBorder="1" applyAlignment="1" applyProtection="1">
      <alignment horizontal="left" indent="1"/>
      <protection locked="0"/>
    </xf>
    <xf numFmtId="3" fontId="36" fillId="0" borderId="0" xfId="5" applyNumberFormat="1" applyFont="1" applyAlignment="1" applyProtection="1">
      <alignment horizontal="right"/>
      <protection locked="0"/>
    </xf>
    <xf numFmtId="167" fontId="39" fillId="0" borderId="0" xfId="7" applyNumberFormat="1" applyFont="1" applyBorder="1" applyAlignment="1" applyProtection="1">
      <alignment horizontal="right"/>
      <protection locked="0"/>
    </xf>
    <xf numFmtId="168" fontId="37" fillId="0" borderId="32" xfId="6" applyNumberFormat="1" applyFont="1" applyBorder="1" applyAlignment="1" applyProtection="1">
      <alignment horizontal="right"/>
      <protection locked="0"/>
    </xf>
    <xf numFmtId="9" fontId="36" fillId="10" borderId="30" xfId="7" applyFont="1" applyFill="1" applyBorder="1" applyProtection="1">
      <protection locked="0"/>
    </xf>
    <xf numFmtId="0" fontId="35" fillId="11" borderId="31" xfId="5" applyFont="1" applyFill="1" applyBorder="1"/>
    <xf numFmtId="3" fontId="36" fillId="11" borderId="0" xfId="5" applyNumberFormat="1" applyFont="1" applyFill="1" applyAlignment="1">
      <alignment horizontal="right"/>
    </xf>
    <xf numFmtId="168" fontId="37" fillId="11" borderId="0" xfId="6" applyNumberFormat="1" applyFont="1" applyFill="1" applyBorder="1" applyAlignment="1" applyProtection="1">
      <alignment horizontal="right"/>
      <protection locked="0"/>
    </xf>
    <xf numFmtId="168" fontId="37" fillId="11" borderId="32" xfId="6" applyNumberFormat="1" applyFont="1" applyFill="1" applyBorder="1" applyAlignment="1" applyProtection="1">
      <alignment horizontal="right"/>
      <protection locked="0"/>
    </xf>
    <xf numFmtId="0" fontId="34" fillId="0" borderId="28" xfId="5" applyFont="1" applyBorder="1" applyProtection="1">
      <protection locked="0"/>
    </xf>
    <xf numFmtId="10" fontId="16" fillId="0" borderId="30" xfId="7" applyNumberFormat="1" applyBorder="1" applyAlignment="1" applyProtection="1">
      <alignment horizontal="right"/>
      <protection locked="0"/>
    </xf>
    <xf numFmtId="0" fontId="38" fillId="0" borderId="28" xfId="5" applyFont="1" applyBorder="1" applyAlignment="1" applyProtection="1">
      <alignment horizontal="left" indent="1"/>
      <protection locked="0"/>
    </xf>
    <xf numFmtId="10" fontId="40" fillId="0" borderId="29" xfId="5" applyNumberFormat="1" applyFont="1" applyBorder="1" applyAlignment="1" applyProtection="1">
      <alignment horizontal="right"/>
      <protection locked="0"/>
    </xf>
    <xf numFmtId="10" fontId="41" fillId="0" borderId="29" xfId="7" applyNumberFormat="1" applyFont="1" applyBorder="1" applyAlignment="1" applyProtection="1">
      <alignment horizontal="right"/>
      <protection locked="0"/>
    </xf>
    <xf numFmtId="10" fontId="41" fillId="0" borderId="29" xfId="7" applyNumberFormat="1" applyFont="1" applyBorder="1" applyAlignment="1" applyProtection="1">
      <alignment horizontal="right"/>
    </xf>
    <xf numFmtId="10" fontId="41" fillId="0" borderId="30" xfId="7" applyNumberFormat="1" applyFont="1" applyBorder="1" applyAlignment="1" applyProtection="1">
      <alignment horizontal="right"/>
      <protection locked="0"/>
    </xf>
    <xf numFmtId="0" fontId="34" fillId="11" borderId="31" xfId="5" applyFont="1" applyFill="1" applyBorder="1" applyAlignment="1" applyProtection="1">
      <alignment horizontal="left" indent="2"/>
      <protection locked="0"/>
    </xf>
    <xf numFmtId="3" fontId="42" fillId="11" borderId="0" xfId="5" applyNumberFormat="1" applyFont="1" applyFill="1" applyAlignment="1" applyProtection="1">
      <alignment horizontal="right"/>
      <protection locked="0"/>
    </xf>
    <xf numFmtId="3" fontId="37" fillId="12" borderId="26" xfId="5" applyNumberFormat="1" applyFont="1" applyFill="1" applyBorder="1" applyAlignment="1" applyProtection="1">
      <alignment horizontal="right"/>
      <protection locked="0"/>
    </xf>
    <xf numFmtId="3" fontId="37" fillId="12" borderId="32" xfId="5" applyNumberFormat="1" applyFont="1" applyFill="1" applyBorder="1" applyAlignment="1" applyProtection="1">
      <alignment horizontal="right"/>
      <protection locked="0"/>
    </xf>
    <xf numFmtId="0" fontId="29" fillId="6" borderId="25" xfId="5" applyFont="1" applyFill="1" applyBorder="1" applyProtection="1">
      <protection locked="0"/>
    </xf>
    <xf numFmtId="0" fontId="29" fillId="6" borderId="27" xfId="5" applyFont="1" applyFill="1" applyBorder="1" applyProtection="1">
      <protection locked="0"/>
    </xf>
    <xf numFmtId="0" fontId="35" fillId="0" borderId="28" xfId="5" applyFont="1" applyBorder="1"/>
    <xf numFmtId="3" fontId="36" fillId="0" borderId="29" xfId="5" applyNumberFormat="1" applyFont="1" applyBorder="1" applyAlignment="1">
      <alignment horizontal="right"/>
    </xf>
    <xf numFmtId="3" fontId="37" fillId="0" borderId="29" xfId="5" applyNumberFormat="1" applyFont="1" applyBorder="1" applyAlignment="1" applyProtection="1">
      <alignment horizontal="right"/>
      <protection locked="0"/>
    </xf>
    <xf numFmtId="3" fontId="37" fillId="0" borderId="30" xfId="5" applyNumberFormat="1" applyFont="1" applyBorder="1" applyAlignment="1" applyProtection="1">
      <alignment horizontal="right"/>
      <protection locked="0"/>
    </xf>
    <xf numFmtId="0" fontId="34" fillId="11" borderId="28" xfId="5" applyFont="1" applyFill="1" applyBorder="1" applyAlignment="1" applyProtection="1">
      <alignment horizontal="left" indent="1"/>
      <protection locked="0"/>
    </xf>
    <xf numFmtId="167" fontId="34" fillId="11" borderId="30" xfId="5" applyNumberFormat="1" applyFont="1" applyFill="1" applyBorder="1" applyProtection="1">
      <protection locked="0"/>
    </xf>
    <xf numFmtId="3" fontId="37" fillId="11" borderId="26" xfId="5" applyNumberFormat="1" applyFont="1" applyFill="1" applyBorder="1" applyAlignment="1" applyProtection="1">
      <alignment horizontal="right"/>
      <protection locked="0"/>
    </xf>
    <xf numFmtId="3" fontId="37" fillId="11" borderId="32" xfId="5" applyNumberFormat="1" applyFont="1" applyFill="1" applyBorder="1" applyAlignment="1" applyProtection="1">
      <alignment horizontal="right"/>
      <protection locked="0"/>
    </xf>
    <xf numFmtId="0" fontId="34" fillId="11" borderId="31" xfId="5" applyFont="1" applyFill="1" applyBorder="1" applyAlignment="1" applyProtection="1">
      <alignment horizontal="left" indent="1"/>
      <protection locked="0"/>
    </xf>
    <xf numFmtId="10" fontId="34" fillId="11" borderId="32" xfId="5" applyNumberFormat="1" applyFont="1" applyFill="1" applyBorder="1" applyProtection="1">
      <protection locked="0"/>
    </xf>
    <xf numFmtId="0" fontId="43" fillId="11" borderId="25" xfId="5" applyFont="1" applyFill="1" applyBorder="1" applyProtection="1">
      <protection locked="0"/>
    </xf>
    <xf numFmtId="10" fontId="16" fillId="11" borderId="27" xfId="7" applyNumberFormat="1" applyFill="1" applyBorder="1" applyAlignment="1" applyProtection="1">
      <alignment horizontal="right"/>
      <protection locked="0"/>
    </xf>
    <xf numFmtId="0" fontId="44" fillId="11" borderId="28" xfId="5" applyFont="1" applyFill="1" applyBorder="1" applyProtection="1">
      <protection locked="0"/>
    </xf>
    <xf numFmtId="10" fontId="34" fillId="11" borderId="30" xfId="5" applyNumberFormat="1" applyFont="1" applyFill="1" applyBorder="1" applyProtection="1">
      <protection locked="0"/>
    </xf>
    <xf numFmtId="0" fontId="35" fillId="0" borderId="33" xfId="5" applyFont="1" applyBorder="1"/>
    <xf numFmtId="3" fontId="36" fillId="0" borderId="34" xfId="5" applyNumberFormat="1" applyFont="1" applyBorder="1" applyAlignment="1">
      <alignment horizontal="right"/>
    </xf>
    <xf numFmtId="3" fontId="37" fillId="0" borderId="35" xfId="5" applyNumberFormat="1" applyFont="1" applyBorder="1" applyAlignment="1" applyProtection="1">
      <alignment horizontal="right"/>
      <protection locked="0"/>
    </xf>
    <xf numFmtId="3" fontId="37" fillId="0" borderId="36" xfId="5" applyNumberFormat="1" applyFont="1" applyBorder="1" applyAlignment="1" applyProtection="1">
      <alignment horizontal="right"/>
      <protection locked="0"/>
    </xf>
    <xf numFmtId="0" fontId="45" fillId="11" borderId="37" xfId="5" applyFont="1" applyFill="1" applyBorder="1" applyAlignment="1" applyProtection="1">
      <alignment horizontal="left" indent="2"/>
      <protection locked="0"/>
    </xf>
    <xf numFmtId="3" fontId="46" fillId="11" borderId="38" xfId="5" applyNumberFormat="1" applyFont="1" applyFill="1" applyBorder="1" applyAlignment="1" applyProtection="1">
      <alignment horizontal="right"/>
      <protection locked="0"/>
    </xf>
    <xf numFmtId="3" fontId="33" fillId="11" borderId="39" xfId="5" applyNumberFormat="1" applyFont="1" applyFill="1" applyBorder="1" applyAlignment="1" applyProtection="1">
      <alignment horizontal="right"/>
      <protection locked="0"/>
    </xf>
    <xf numFmtId="3" fontId="33" fillId="11" borderId="40" xfId="5" applyNumberFormat="1" applyFont="1" applyFill="1" applyBorder="1" applyAlignment="1" applyProtection="1">
      <alignment horizontal="right"/>
      <protection locked="0"/>
    </xf>
    <xf numFmtId="0" fontId="48" fillId="0" borderId="0" xfId="5" applyFont="1" applyAlignment="1">
      <alignment horizontal="left" vertical="center" wrapText="1" indent="2"/>
    </xf>
  </cellXfs>
  <cellStyles count="8">
    <cellStyle name="Comma" xfId="1" builtinId="3"/>
    <cellStyle name="Comma 2" xfId="6" xr:uid="{A44E4BBD-A9CF-4B49-A9E7-2D6A31F83E39}"/>
    <cellStyle name="Heading 1" xfId="3" builtinId="16"/>
    <cellStyle name="Hyperlink" xfId="4" builtinId="8"/>
    <cellStyle name="Normal" xfId="0" builtinId="0"/>
    <cellStyle name="Normal 2" xfId="5" xr:uid="{FC9E39B9-2611-46F4-AF2F-B1A9294128C2}"/>
    <cellStyle name="Percent" xfId="2" builtinId="5"/>
    <cellStyle name="Percent 2" xfId="7" xr:uid="{3E8ED394-626A-4085-B595-1E49C0593D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B$12" lockText="1" noThreeD="1"/>
</file>

<file path=xl/ctrlProps/ctrlProp2.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341881</xdr:colOff>
      <xdr:row>14</xdr:row>
      <xdr:rowOff>104725</xdr:rowOff>
    </xdr:from>
    <xdr:to>
      <xdr:col>14</xdr:col>
      <xdr:colOff>477169</xdr:colOff>
      <xdr:row>28</xdr:row>
      <xdr:rowOff>151807</xdr:rowOff>
    </xdr:to>
    <xdr:pic>
      <xdr:nvPicPr>
        <xdr:cNvPr id="2" name="Picture 1">
          <a:extLst>
            <a:ext uri="{FF2B5EF4-FFF2-40B4-BE49-F238E27FC236}">
              <a16:creationId xmlns:a16="http://schemas.microsoft.com/office/drawing/2014/main" id="{164B5BB8-BB5B-447D-B432-58A349907F61}"/>
            </a:ext>
          </a:extLst>
        </xdr:cNvPr>
        <xdr:cNvPicPr>
          <a:picLocks noChangeAspect="1"/>
        </xdr:cNvPicPr>
      </xdr:nvPicPr>
      <xdr:blipFill>
        <a:blip xmlns:r="http://schemas.openxmlformats.org/officeDocument/2006/relationships" r:embed="rId1"/>
        <a:stretch>
          <a:fillRect/>
        </a:stretch>
      </xdr:blipFill>
      <xdr:spPr>
        <a:xfrm>
          <a:off x="6853517" y="3706907"/>
          <a:ext cx="7450488" cy="27487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83127</xdr:colOff>
          <xdr:row>11</xdr:row>
          <xdr:rowOff>18071</xdr:rowOff>
        </xdr:from>
        <xdr:to>
          <xdr:col>1</xdr:col>
          <xdr:colOff>1600200</xdr:colOff>
          <xdr:row>12</xdr:row>
          <xdr:rowOff>168665</xdr:rowOff>
        </xdr:to>
        <xdr:grpSp>
          <xdr:nvGrpSpPr>
            <xdr:cNvPr id="2" name="Group 1">
              <a:extLst>
                <a:ext uri="{FF2B5EF4-FFF2-40B4-BE49-F238E27FC236}">
                  <a16:creationId xmlns:a16="http://schemas.microsoft.com/office/drawing/2014/main" id="{E62AFE6C-BD85-4E43-9752-AEAD585E6893}"/>
                </a:ext>
              </a:extLst>
            </xdr:cNvPr>
            <xdr:cNvGrpSpPr/>
          </xdr:nvGrpSpPr>
          <xdr:grpSpPr>
            <a:xfrm>
              <a:off x="277091" y="2269435"/>
              <a:ext cx="1517073" cy="330703"/>
              <a:chOff x="831273" y="2396845"/>
              <a:chExt cx="1925781" cy="665009"/>
            </a:xfrm>
          </xdr:grpSpPr>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831273" y="2396845"/>
                <a:ext cx="1925781" cy="3117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32004" rIns="0" bIns="32004" anchor="ctr" upright="1"/>
              <a:lstStyle/>
              <a:p>
                <a:pPr algn="l" rtl="0">
                  <a:defRPr sz="1000"/>
                </a:pPr>
                <a:r>
                  <a:rPr lang="en-US" sz="800" b="0" i="0" u="none" strike="noStrike" baseline="0">
                    <a:solidFill>
                      <a:srgbClr val="000000"/>
                    </a:solidFill>
                    <a:latin typeface="Segoe UI"/>
                    <a:cs typeface="Segoe UI"/>
                  </a:rPr>
                  <a:t>COGS (Upper Bound)</a:t>
                </a:r>
              </a:p>
            </xdr:txBody>
          </xdr:sp>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831273" y="2750127"/>
                <a:ext cx="1925781" cy="3117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32004" rIns="0" bIns="32004" anchor="ctr" upright="1"/>
              <a:lstStyle/>
              <a:p>
                <a:pPr algn="l" rtl="0">
                  <a:defRPr sz="1000"/>
                </a:pPr>
                <a:r>
                  <a:rPr lang="en-US" sz="800" b="0" i="0" u="none" strike="noStrike" baseline="0">
                    <a:solidFill>
                      <a:srgbClr val="000000"/>
                    </a:solidFill>
                    <a:latin typeface="Segoe UI"/>
                    <a:cs typeface="Segoe UI"/>
                  </a:rPr>
                  <a:t>COGS (Lower Bound)</a:t>
                </a:r>
              </a:p>
            </xdr:txBody>
          </xdr:sp>
        </xdr:grp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youtube.com/watch?v=dQw4w9WgXcQ" TargetMode="External"/><Relationship Id="rId1" Type="http://schemas.openxmlformats.org/officeDocument/2006/relationships/hyperlink" Target="https://www.investopedia.com/terms/b/bollingerbands.asp" TargetMode="Externa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513E6-09EE-4910-B96E-37F317243D8E}">
  <sheetPr codeName="Sheet6">
    <tabColor theme="6" tint="0.39997558519241921"/>
  </sheetPr>
  <dimension ref="B2:B25"/>
  <sheetViews>
    <sheetView tabSelected="1" zoomScale="85" zoomScaleNormal="85" workbookViewId="0"/>
  </sheetViews>
  <sheetFormatPr defaultRowHeight="14.2" x14ac:dyDescent="0.3"/>
  <cols>
    <col min="2" max="2" width="85.19921875" style="5" customWidth="1"/>
  </cols>
  <sheetData>
    <row r="2" spans="2:2" x14ac:dyDescent="0.3">
      <c r="B2" s="1" t="s">
        <v>0</v>
      </c>
    </row>
    <row r="3" spans="2:2" ht="28.4" x14ac:dyDescent="0.3">
      <c r="B3" s="2" t="s">
        <v>1</v>
      </c>
    </row>
    <row r="4" spans="2:2" x14ac:dyDescent="0.3">
      <c r="B4" s="3" t="s">
        <v>2</v>
      </c>
    </row>
    <row r="5" spans="2:2" x14ac:dyDescent="0.3">
      <c r="B5" s="4"/>
    </row>
    <row r="6" spans="2:2" ht="28.4" x14ac:dyDescent="0.3">
      <c r="B6" s="2" t="s">
        <v>3</v>
      </c>
    </row>
    <row r="8" spans="2:2" x14ac:dyDescent="0.3">
      <c r="B8" s="5" t="s">
        <v>4</v>
      </c>
    </row>
    <row r="10" spans="2:2" x14ac:dyDescent="0.3">
      <c r="B10" s="2" t="s">
        <v>5</v>
      </c>
    </row>
    <row r="11" spans="2:2" x14ac:dyDescent="0.3">
      <c r="B11" s="2"/>
    </row>
    <row r="12" spans="2:2" ht="28.4" x14ac:dyDescent="0.3">
      <c r="B12" s="2" t="s">
        <v>6</v>
      </c>
    </row>
    <row r="13" spans="2:2" x14ac:dyDescent="0.3">
      <c r="B13" s="2"/>
    </row>
    <row r="14" spans="2:2" x14ac:dyDescent="0.3">
      <c r="B14" s="2" t="s">
        <v>7</v>
      </c>
    </row>
    <row r="15" spans="2:2" x14ac:dyDescent="0.3">
      <c r="B15" s="6" t="s">
        <v>622</v>
      </c>
    </row>
    <row r="16" spans="2:2" x14ac:dyDescent="0.3">
      <c r="B16" s="7" t="s">
        <v>8</v>
      </c>
    </row>
    <row r="17" spans="2:2" x14ac:dyDescent="0.3">
      <c r="B17" s="7" t="s">
        <v>9</v>
      </c>
    </row>
    <row r="18" spans="2:2" x14ac:dyDescent="0.3">
      <c r="B18" s="7" t="s">
        <v>10</v>
      </c>
    </row>
    <row r="19" spans="2:2" x14ac:dyDescent="0.3">
      <c r="B19" s="7" t="s">
        <v>623</v>
      </c>
    </row>
    <row r="20" spans="2:2" x14ac:dyDescent="0.3">
      <c r="B20" s="6" t="s">
        <v>11</v>
      </c>
    </row>
    <row r="21" spans="2:2" x14ac:dyDescent="0.3">
      <c r="B21" s="2"/>
    </row>
    <row r="22" spans="2:2" x14ac:dyDescent="0.3">
      <c r="B22" s="2" t="s">
        <v>12</v>
      </c>
    </row>
    <row r="23" spans="2:2" x14ac:dyDescent="0.3">
      <c r="B23" s="2" t="s">
        <v>13</v>
      </c>
    </row>
    <row r="24" spans="2:2" x14ac:dyDescent="0.3">
      <c r="B24" s="2" t="s">
        <v>14</v>
      </c>
    </row>
    <row r="25" spans="2:2" ht="28.4" x14ac:dyDescent="0.3">
      <c r="B25" s="2" t="s">
        <v>15</v>
      </c>
    </row>
  </sheetData>
  <hyperlinks>
    <hyperlink ref="B2" r:id="rId1" display="Bollinger bands " xr:uid="{8974854E-38B1-4EBA-B2A4-CFA54C6E0474}"/>
    <hyperlink ref="B4" r:id="rId2" display="You can read more about technical analysis here." xr:uid="{BA2147CD-5753-419F-B689-F886A8784F04}"/>
  </hyperlinks>
  <pageMargins left="0.75" right="0.75" top="1" bottom="1" header="0.5" footer="0.5"/>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356DB-32ED-42AC-8777-32349DEABA83}">
  <sheetPr codeName="Sheet8">
    <tabColor theme="6" tint="0.39997558519241921"/>
  </sheetPr>
  <dimension ref="A1:C1258"/>
  <sheetViews>
    <sheetView zoomScale="85" zoomScaleNormal="85" workbookViewId="0"/>
  </sheetViews>
  <sheetFormatPr defaultRowHeight="14.2" x14ac:dyDescent="0.3"/>
  <cols>
    <col min="1" max="1" width="14" customWidth="1"/>
    <col min="2" max="2" width="13" customWidth="1"/>
    <col min="3" max="3" width="16" customWidth="1"/>
  </cols>
  <sheetData>
    <row r="1" spans="1:3" ht="16.95" x14ac:dyDescent="0.35">
      <c r="A1" s="8" t="s">
        <v>16</v>
      </c>
    </row>
    <row r="2" spans="1:3" x14ac:dyDescent="0.3">
      <c r="A2" s="9"/>
    </row>
    <row r="3" spans="1:3" x14ac:dyDescent="0.3">
      <c r="A3" s="10" t="s">
        <v>17</v>
      </c>
      <c r="B3" s="10" t="s">
        <v>18</v>
      </c>
      <c r="C3" s="10" t="s">
        <v>19</v>
      </c>
    </row>
    <row r="4" spans="1:3" x14ac:dyDescent="0.3">
      <c r="A4" s="11">
        <v>46071</v>
      </c>
      <c r="B4" s="12">
        <v>260.43</v>
      </c>
      <c r="C4" s="13">
        <v>45921400</v>
      </c>
    </row>
    <row r="5" spans="1:3" x14ac:dyDescent="0.3">
      <c r="A5" s="11">
        <v>46070</v>
      </c>
      <c r="B5" s="12">
        <v>238.17</v>
      </c>
      <c r="C5" s="13">
        <v>59678800</v>
      </c>
    </row>
    <row r="6" spans="1:3" x14ac:dyDescent="0.3">
      <c r="A6" s="11">
        <v>46066</v>
      </c>
      <c r="B6" s="12">
        <v>232.95</v>
      </c>
      <c r="C6" s="13">
        <v>51434100</v>
      </c>
    </row>
    <row r="7" spans="1:3" x14ac:dyDescent="0.3">
      <c r="A7" s="11">
        <v>46065</v>
      </c>
      <c r="B7" s="12">
        <v>247.34</v>
      </c>
      <c r="C7" s="13">
        <v>61933400</v>
      </c>
    </row>
    <row r="8" spans="1:3" x14ac:dyDescent="0.3">
      <c r="A8" s="11">
        <v>46064</v>
      </c>
      <c r="B8" s="12">
        <v>227.41</v>
      </c>
      <c r="C8" s="13">
        <v>57362000</v>
      </c>
    </row>
    <row r="9" spans="1:3" x14ac:dyDescent="0.3">
      <c r="A9" s="11">
        <v>46063</v>
      </c>
      <c r="B9" s="12">
        <v>225.17</v>
      </c>
      <c r="C9" s="13">
        <v>64450200</v>
      </c>
    </row>
    <row r="10" spans="1:3" x14ac:dyDescent="0.3">
      <c r="A10" s="11">
        <v>46062</v>
      </c>
      <c r="B10" s="12">
        <v>239.48</v>
      </c>
      <c r="C10" s="13">
        <v>54484300</v>
      </c>
    </row>
    <row r="11" spans="1:3" x14ac:dyDescent="0.3">
      <c r="A11" s="11">
        <v>46059</v>
      </c>
      <c r="B11" s="12">
        <v>228.81</v>
      </c>
      <c r="C11" s="13">
        <v>62677100</v>
      </c>
    </row>
    <row r="12" spans="1:3" x14ac:dyDescent="0.3">
      <c r="A12" s="11">
        <v>46058</v>
      </c>
      <c r="B12" s="12">
        <v>217.73</v>
      </c>
      <c r="C12" s="13">
        <v>72819800</v>
      </c>
    </row>
    <row r="13" spans="1:3" x14ac:dyDescent="0.3">
      <c r="A13" s="11">
        <v>46057</v>
      </c>
      <c r="B13" s="12">
        <v>207.15</v>
      </c>
      <c r="C13" s="13">
        <v>74606900</v>
      </c>
    </row>
    <row r="14" spans="1:3" x14ac:dyDescent="0.3">
      <c r="A14" s="11">
        <v>46056</v>
      </c>
      <c r="B14" s="12">
        <v>199.32</v>
      </c>
      <c r="C14" s="13">
        <v>56886500</v>
      </c>
    </row>
    <row r="15" spans="1:3" x14ac:dyDescent="0.3">
      <c r="A15" s="11">
        <v>46055</v>
      </c>
      <c r="B15" s="12">
        <v>187.67</v>
      </c>
      <c r="C15" s="13">
        <v>58739500</v>
      </c>
    </row>
    <row r="16" spans="1:3" x14ac:dyDescent="0.3">
      <c r="A16" s="11">
        <v>46052</v>
      </c>
      <c r="B16" s="12">
        <v>224.53</v>
      </c>
      <c r="C16" s="13">
        <v>82626100</v>
      </c>
    </row>
    <row r="17" spans="1:3" x14ac:dyDescent="0.3">
      <c r="A17" s="11">
        <v>46051</v>
      </c>
      <c r="B17" s="12">
        <v>222.69</v>
      </c>
      <c r="C17" s="13">
        <v>81686100</v>
      </c>
    </row>
    <row r="18" spans="1:3" x14ac:dyDescent="0.3">
      <c r="A18" s="11">
        <v>46050</v>
      </c>
      <c r="B18" s="12">
        <v>233.2</v>
      </c>
      <c r="C18" s="13">
        <v>54857400</v>
      </c>
    </row>
    <row r="19" spans="1:3" x14ac:dyDescent="0.3">
      <c r="A19" s="11">
        <v>46049</v>
      </c>
      <c r="B19" s="12">
        <v>231.24</v>
      </c>
      <c r="C19" s="13">
        <v>37733100</v>
      </c>
    </row>
    <row r="20" spans="1:3" x14ac:dyDescent="0.3">
      <c r="A20" s="11">
        <v>46048</v>
      </c>
      <c r="B20" s="12">
        <v>235.98</v>
      </c>
      <c r="C20" s="13">
        <v>49397400</v>
      </c>
    </row>
    <row r="21" spans="1:3" x14ac:dyDescent="0.3">
      <c r="A21" s="11">
        <v>46045</v>
      </c>
      <c r="B21" s="12">
        <v>225.63</v>
      </c>
      <c r="C21" s="13">
        <v>56771400</v>
      </c>
    </row>
    <row r="22" spans="1:3" x14ac:dyDescent="0.3">
      <c r="A22" s="11">
        <v>46044</v>
      </c>
      <c r="B22" s="12">
        <v>233.94</v>
      </c>
      <c r="C22" s="13">
        <v>71546700</v>
      </c>
    </row>
    <row r="23" spans="1:3" x14ac:dyDescent="0.3">
      <c r="A23" s="11">
        <v>46043</v>
      </c>
      <c r="B23" s="12">
        <v>217.72</v>
      </c>
      <c r="C23" s="13">
        <v>68124000</v>
      </c>
    </row>
    <row r="24" spans="1:3" x14ac:dyDescent="0.3">
      <c r="A24" s="11">
        <v>46042</v>
      </c>
      <c r="B24" s="12">
        <v>218.29</v>
      </c>
      <c r="C24" s="13">
        <v>63187300</v>
      </c>
    </row>
    <row r="25" spans="1:3" x14ac:dyDescent="0.3">
      <c r="A25" s="11">
        <v>46038</v>
      </c>
      <c r="B25" s="12">
        <v>223.33</v>
      </c>
      <c r="C25" s="13">
        <v>60220600</v>
      </c>
    </row>
    <row r="26" spans="1:3" x14ac:dyDescent="0.3">
      <c r="A26" s="11">
        <v>46037</v>
      </c>
      <c r="B26" s="12">
        <v>220.72</v>
      </c>
      <c r="C26" s="13">
        <v>49465800</v>
      </c>
    </row>
    <row r="27" spans="1:3" x14ac:dyDescent="0.3">
      <c r="A27" s="11">
        <v>46036</v>
      </c>
      <c r="B27" s="12">
        <v>210.09</v>
      </c>
      <c r="C27" s="13">
        <v>57259500</v>
      </c>
    </row>
    <row r="28" spans="1:3" x14ac:dyDescent="0.3">
      <c r="A28" s="11">
        <v>46035</v>
      </c>
      <c r="B28" s="12">
        <v>213.46</v>
      </c>
      <c r="C28" s="13">
        <v>53719200</v>
      </c>
    </row>
    <row r="29" spans="1:3" x14ac:dyDescent="0.3">
      <c r="A29" s="11">
        <v>46034</v>
      </c>
      <c r="B29" s="12">
        <v>206.24</v>
      </c>
      <c r="C29" s="13">
        <v>61649600</v>
      </c>
    </row>
    <row r="30" spans="1:3" x14ac:dyDescent="0.3">
      <c r="A30" s="11">
        <v>46031</v>
      </c>
      <c r="B30" s="12">
        <v>203.76</v>
      </c>
      <c r="C30" s="13">
        <v>67331500</v>
      </c>
    </row>
    <row r="31" spans="1:3" x14ac:dyDescent="0.3">
      <c r="A31" s="11">
        <v>46030</v>
      </c>
      <c r="B31" s="12">
        <v>211.87</v>
      </c>
      <c r="C31" s="13">
        <v>57041100</v>
      </c>
    </row>
    <row r="32" spans="1:3" x14ac:dyDescent="0.3">
      <c r="A32" s="11">
        <v>46029</v>
      </c>
      <c r="B32" s="12">
        <v>222.64</v>
      </c>
      <c r="C32" s="13">
        <v>59828800</v>
      </c>
    </row>
    <row r="33" spans="1:3" x14ac:dyDescent="0.3">
      <c r="A33" s="11">
        <v>46028</v>
      </c>
      <c r="B33" s="12">
        <v>220.58</v>
      </c>
      <c r="C33" s="13">
        <v>89093800</v>
      </c>
    </row>
    <row r="34" spans="1:3" x14ac:dyDescent="0.3">
      <c r="A34" s="11">
        <v>46027</v>
      </c>
      <c r="B34" s="12">
        <v>230.35</v>
      </c>
      <c r="C34" s="13">
        <v>67940800</v>
      </c>
    </row>
    <row r="35" spans="1:3" x14ac:dyDescent="0.3">
      <c r="A35" s="11">
        <v>46024</v>
      </c>
      <c r="B35" s="12">
        <v>230.54</v>
      </c>
      <c r="C35" s="13">
        <v>85535400</v>
      </c>
    </row>
    <row r="36" spans="1:3" x14ac:dyDescent="0.3">
      <c r="A36" s="11">
        <v>46022</v>
      </c>
      <c r="B36" s="12">
        <v>223.66</v>
      </c>
      <c r="C36" s="13">
        <v>49078000</v>
      </c>
    </row>
    <row r="37" spans="1:3" x14ac:dyDescent="0.3">
      <c r="A37" s="11">
        <v>46021</v>
      </c>
      <c r="B37" s="12">
        <v>227.93</v>
      </c>
      <c r="C37" s="13">
        <v>59238500</v>
      </c>
    </row>
    <row r="38" spans="1:3" x14ac:dyDescent="0.3">
      <c r="A38" s="11">
        <v>46020</v>
      </c>
      <c r="B38" s="12">
        <v>225.67</v>
      </c>
      <c r="C38" s="13">
        <v>66263000</v>
      </c>
    </row>
    <row r="39" spans="1:3" x14ac:dyDescent="0.3">
      <c r="A39" s="11">
        <v>46017</v>
      </c>
      <c r="B39" s="12">
        <v>233.99</v>
      </c>
      <c r="C39" s="13">
        <v>58780700</v>
      </c>
    </row>
    <row r="40" spans="1:3" x14ac:dyDescent="0.3">
      <c r="A40" s="11">
        <v>46015</v>
      </c>
      <c r="B40" s="12">
        <v>254.11</v>
      </c>
      <c r="C40" s="13">
        <v>41285400</v>
      </c>
    </row>
    <row r="41" spans="1:3" x14ac:dyDescent="0.3">
      <c r="A41" s="11">
        <v>46014</v>
      </c>
      <c r="B41" s="12">
        <v>244.08</v>
      </c>
      <c r="C41" s="13">
        <v>58223600</v>
      </c>
    </row>
    <row r="42" spans="1:3" x14ac:dyDescent="0.3">
      <c r="A42" s="11">
        <v>46013</v>
      </c>
      <c r="B42" s="12">
        <v>246.28</v>
      </c>
      <c r="C42" s="13">
        <v>86916100</v>
      </c>
    </row>
    <row r="43" spans="1:3" x14ac:dyDescent="0.3">
      <c r="A43" s="11">
        <v>46010</v>
      </c>
      <c r="B43" s="12">
        <v>246.59</v>
      </c>
      <c r="C43" s="13">
        <v>103305400</v>
      </c>
    </row>
    <row r="44" spans="1:3" x14ac:dyDescent="0.3">
      <c r="A44" s="11">
        <v>46009</v>
      </c>
      <c r="B44" s="12">
        <v>238.21</v>
      </c>
      <c r="C44" s="13">
        <v>95168400</v>
      </c>
    </row>
    <row r="45" spans="1:3" x14ac:dyDescent="0.3">
      <c r="A45" s="11">
        <v>46008</v>
      </c>
      <c r="B45" s="12">
        <v>239.66</v>
      </c>
      <c r="C45" s="13">
        <v>106490400</v>
      </c>
    </row>
    <row r="46" spans="1:3" x14ac:dyDescent="0.3">
      <c r="A46" s="11">
        <v>46007</v>
      </c>
      <c r="B46" s="12">
        <v>248.04</v>
      </c>
      <c r="C46" s="13">
        <v>107608100</v>
      </c>
    </row>
    <row r="47" spans="1:3" x14ac:dyDescent="0.3">
      <c r="A47" s="11">
        <v>46006</v>
      </c>
      <c r="B47" s="12">
        <v>239.9</v>
      </c>
      <c r="C47" s="13">
        <v>114542200</v>
      </c>
    </row>
    <row r="48" spans="1:3" x14ac:dyDescent="0.3">
      <c r="A48" s="11">
        <v>46003</v>
      </c>
      <c r="B48" s="12">
        <v>243.13</v>
      </c>
      <c r="C48" s="13">
        <v>95656700</v>
      </c>
    </row>
    <row r="49" spans="1:3" x14ac:dyDescent="0.3">
      <c r="A49" s="11">
        <v>46002</v>
      </c>
      <c r="B49" s="12">
        <v>246.07</v>
      </c>
      <c r="C49" s="13">
        <v>55979500</v>
      </c>
    </row>
    <row r="50" spans="1:3" x14ac:dyDescent="0.3">
      <c r="A50" s="11">
        <v>46001</v>
      </c>
      <c r="B50" s="12">
        <v>234.91</v>
      </c>
      <c r="C50" s="13">
        <v>63257500</v>
      </c>
    </row>
    <row r="51" spans="1:3" x14ac:dyDescent="0.3">
      <c r="A51" s="11">
        <v>46000</v>
      </c>
      <c r="B51" s="12">
        <v>231.47</v>
      </c>
      <c r="C51" s="13">
        <v>62367400</v>
      </c>
    </row>
    <row r="52" spans="1:3" x14ac:dyDescent="0.3">
      <c r="A52" s="11">
        <v>45999</v>
      </c>
      <c r="B52" s="12">
        <v>225.67</v>
      </c>
      <c r="C52" s="13">
        <v>69165800</v>
      </c>
    </row>
    <row r="53" spans="1:3" x14ac:dyDescent="0.3">
      <c r="A53" s="11">
        <v>45996</v>
      </c>
      <c r="B53" s="12">
        <v>236.48</v>
      </c>
      <c r="C53" s="13">
        <v>56427500</v>
      </c>
    </row>
    <row r="54" spans="1:3" x14ac:dyDescent="0.3">
      <c r="A54" s="11">
        <v>45995</v>
      </c>
      <c r="B54" s="12">
        <v>228.3</v>
      </c>
      <c r="C54" s="13">
        <v>71906500</v>
      </c>
    </row>
    <row r="55" spans="1:3" x14ac:dyDescent="0.3">
      <c r="A55" s="11">
        <v>45994</v>
      </c>
      <c r="B55" s="12">
        <v>224.53</v>
      </c>
      <c r="C55" s="13">
        <v>87483000</v>
      </c>
    </row>
    <row r="56" spans="1:3" x14ac:dyDescent="0.3">
      <c r="A56" s="11">
        <v>45993</v>
      </c>
      <c r="B56" s="12">
        <v>223.65</v>
      </c>
      <c r="C56" s="13">
        <v>69336600</v>
      </c>
    </row>
    <row r="57" spans="1:3" x14ac:dyDescent="0.3">
      <c r="A57" s="11">
        <v>45992</v>
      </c>
      <c r="B57" s="12">
        <v>221.18</v>
      </c>
      <c r="C57" s="13">
        <v>57463600</v>
      </c>
    </row>
    <row r="58" spans="1:3" x14ac:dyDescent="0.3">
      <c r="A58" s="11">
        <v>45989</v>
      </c>
      <c r="B58" s="12">
        <v>224.12</v>
      </c>
      <c r="C58" s="13">
        <v>36252900</v>
      </c>
    </row>
    <row r="59" spans="1:3" x14ac:dyDescent="0.3">
      <c r="A59" s="11">
        <v>45987</v>
      </c>
      <c r="B59" s="12">
        <v>209.68</v>
      </c>
      <c r="C59" s="13">
        <v>63463000</v>
      </c>
    </row>
    <row r="60" spans="1:3" x14ac:dyDescent="0.3">
      <c r="A60" s="11">
        <v>45986</v>
      </c>
      <c r="B60" s="12">
        <v>205.73</v>
      </c>
      <c r="C60" s="13">
        <v>71915600</v>
      </c>
    </row>
    <row r="61" spans="1:3" x14ac:dyDescent="0.3">
      <c r="A61" s="11">
        <v>45985</v>
      </c>
      <c r="B61" s="12">
        <v>196.63</v>
      </c>
      <c r="C61" s="13">
        <v>96806400</v>
      </c>
    </row>
    <row r="62" spans="1:3" x14ac:dyDescent="0.3">
      <c r="A62" s="11">
        <v>45982</v>
      </c>
      <c r="B62" s="12">
        <v>190.56</v>
      </c>
      <c r="C62" s="13">
        <v>100460600</v>
      </c>
    </row>
    <row r="63" spans="1:3" x14ac:dyDescent="0.3">
      <c r="A63" s="11">
        <v>45981</v>
      </c>
      <c r="B63" s="12">
        <v>196.58</v>
      </c>
      <c r="C63" s="13">
        <v>113548800</v>
      </c>
    </row>
    <row r="64" spans="1:3" x14ac:dyDescent="0.3">
      <c r="A64" s="11">
        <v>45980</v>
      </c>
      <c r="B64" s="12">
        <v>192.28</v>
      </c>
      <c r="C64" s="13">
        <v>72047700</v>
      </c>
    </row>
    <row r="65" spans="1:3" x14ac:dyDescent="0.3">
      <c r="A65" s="11">
        <v>45979</v>
      </c>
      <c r="B65" s="12">
        <v>192.62</v>
      </c>
      <c r="C65" s="13">
        <v>80688600</v>
      </c>
    </row>
    <row r="66" spans="1:3" x14ac:dyDescent="0.3">
      <c r="A66" s="11">
        <v>45978</v>
      </c>
      <c r="B66" s="12">
        <v>187.82</v>
      </c>
      <c r="C66" s="13">
        <v>102214300</v>
      </c>
    </row>
    <row r="67" spans="1:3" x14ac:dyDescent="0.3">
      <c r="A67" s="11">
        <v>45975</v>
      </c>
      <c r="B67" s="12">
        <v>195.59</v>
      </c>
      <c r="C67" s="13">
        <v>105506700</v>
      </c>
    </row>
    <row r="68" spans="1:3" x14ac:dyDescent="0.3">
      <c r="A68" s="11">
        <v>45974</v>
      </c>
      <c r="B68" s="12">
        <v>193.63</v>
      </c>
      <c r="C68" s="13">
        <v>118948000</v>
      </c>
    </row>
    <row r="69" spans="1:3" x14ac:dyDescent="0.3">
      <c r="A69" s="11">
        <v>45973</v>
      </c>
      <c r="B69" s="12">
        <v>202.15</v>
      </c>
      <c r="C69" s="13">
        <v>58513500</v>
      </c>
    </row>
    <row r="70" spans="1:3" x14ac:dyDescent="0.3">
      <c r="A70" s="11">
        <v>45972</v>
      </c>
      <c r="B70" s="12">
        <v>201.56</v>
      </c>
      <c r="C70" s="13">
        <v>60533200</v>
      </c>
    </row>
    <row r="71" spans="1:3" x14ac:dyDescent="0.3">
      <c r="A71" s="11">
        <v>45971</v>
      </c>
      <c r="B71" s="12">
        <v>206.38</v>
      </c>
      <c r="C71" s="13">
        <v>76515900</v>
      </c>
    </row>
    <row r="72" spans="1:3" x14ac:dyDescent="0.3">
      <c r="A72" s="11">
        <v>45968</v>
      </c>
      <c r="B72" s="12">
        <v>210.28</v>
      </c>
      <c r="C72" s="13">
        <v>103471500</v>
      </c>
    </row>
    <row r="73" spans="1:3" x14ac:dyDescent="0.3">
      <c r="A73" s="11">
        <v>45967</v>
      </c>
      <c r="B73" s="12">
        <v>208.41</v>
      </c>
      <c r="C73" s="13">
        <v>109622900</v>
      </c>
    </row>
    <row r="74" spans="1:3" x14ac:dyDescent="0.3">
      <c r="A74" s="11">
        <v>45966</v>
      </c>
      <c r="B74" s="12">
        <v>207.97</v>
      </c>
      <c r="C74" s="13">
        <v>85573000</v>
      </c>
    </row>
    <row r="75" spans="1:3" x14ac:dyDescent="0.3">
      <c r="A75" s="11">
        <v>45965</v>
      </c>
      <c r="B75" s="12">
        <v>201.71</v>
      </c>
      <c r="C75" s="13">
        <v>87756600</v>
      </c>
    </row>
    <row r="76" spans="1:3" x14ac:dyDescent="0.3">
      <c r="A76" s="11">
        <v>45964</v>
      </c>
      <c r="B76" s="12">
        <v>190.95</v>
      </c>
      <c r="C76" s="13">
        <v>84595200</v>
      </c>
    </row>
    <row r="77" spans="1:3" x14ac:dyDescent="0.3">
      <c r="A77" s="11">
        <v>45961</v>
      </c>
      <c r="B77" s="12">
        <v>199.68</v>
      </c>
      <c r="C77" s="13">
        <v>83135800</v>
      </c>
    </row>
    <row r="78" spans="1:3" x14ac:dyDescent="0.3">
      <c r="A78" s="11">
        <v>45960</v>
      </c>
      <c r="B78" s="12">
        <v>201.71</v>
      </c>
      <c r="C78" s="13">
        <v>72447900</v>
      </c>
    </row>
    <row r="79" spans="1:3" x14ac:dyDescent="0.3">
      <c r="A79" s="11">
        <v>45959</v>
      </c>
      <c r="B79" s="12">
        <v>201.2</v>
      </c>
      <c r="C79" s="13">
        <v>67983500</v>
      </c>
    </row>
    <row r="80" spans="1:3" x14ac:dyDescent="0.3">
      <c r="A80" s="11">
        <v>45958</v>
      </c>
      <c r="B80" s="12">
        <v>199.59</v>
      </c>
      <c r="C80" s="13">
        <v>80185700</v>
      </c>
    </row>
    <row r="81" spans="1:3" x14ac:dyDescent="0.3">
      <c r="A81" s="11">
        <v>45957</v>
      </c>
      <c r="B81" s="12">
        <v>203.37</v>
      </c>
      <c r="C81" s="13">
        <v>105867500</v>
      </c>
    </row>
    <row r="82" spans="1:3" x14ac:dyDescent="0.3">
      <c r="A82" s="11">
        <v>45954</v>
      </c>
      <c r="B82" s="12">
        <v>203.3</v>
      </c>
      <c r="C82" s="13">
        <v>94727800</v>
      </c>
    </row>
    <row r="83" spans="1:3" x14ac:dyDescent="0.3">
      <c r="A83" s="11">
        <v>45953</v>
      </c>
      <c r="B83" s="12">
        <v>205.9</v>
      </c>
      <c r="C83" s="13">
        <v>126709800</v>
      </c>
    </row>
    <row r="84" spans="1:3" x14ac:dyDescent="0.3">
      <c r="A84" s="11">
        <v>45952</v>
      </c>
      <c r="B84" s="12">
        <v>199.79</v>
      </c>
      <c r="C84" s="13">
        <v>84023500</v>
      </c>
    </row>
    <row r="85" spans="1:3" x14ac:dyDescent="0.3">
      <c r="A85" s="11">
        <v>45951</v>
      </c>
      <c r="B85" s="12">
        <v>201.62</v>
      </c>
      <c r="C85" s="13">
        <v>54412200</v>
      </c>
    </row>
    <row r="86" spans="1:3" x14ac:dyDescent="0.3">
      <c r="A86" s="11">
        <v>45950</v>
      </c>
      <c r="B86" s="12">
        <v>205.53</v>
      </c>
      <c r="C86" s="13">
        <v>63719000</v>
      </c>
    </row>
    <row r="87" spans="1:3" x14ac:dyDescent="0.3">
      <c r="A87" s="11">
        <v>45947</v>
      </c>
      <c r="B87" s="12">
        <v>207.77</v>
      </c>
      <c r="C87" s="13">
        <v>89331600</v>
      </c>
    </row>
    <row r="88" spans="1:3" x14ac:dyDescent="0.3">
      <c r="A88" s="11">
        <v>45946</v>
      </c>
      <c r="B88" s="12">
        <v>206.94</v>
      </c>
      <c r="C88" s="13">
        <v>77189900</v>
      </c>
    </row>
    <row r="89" spans="1:3" x14ac:dyDescent="0.3">
      <c r="A89" s="11">
        <v>45945</v>
      </c>
      <c r="B89" s="12">
        <v>207.9</v>
      </c>
      <c r="C89" s="13">
        <v>71558200</v>
      </c>
    </row>
    <row r="90" spans="1:3" x14ac:dyDescent="0.3">
      <c r="A90" s="11">
        <v>45944</v>
      </c>
      <c r="B90" s="12">
        <v>218.86</v>
      </c>
      <c r="C90" s="13">
        <v>72669400</v>
      </c>
    </row>
    <row r="91" spans="1:3" x14ac:dyDescent="0.3">
      <c r="A91" s="11">
        <v>45943</v>
      </c>
      <c r="B91" s="12">
        <v>226.61</v>
      </c>
      <c r="C91" s="13">
        <v>79552800</v>
      </c>
    </row>
    <row r="92" spans="1:3" x14ac:dyDescent="0.3">
      <c r="A92" s="11">
        <v>45940</v>
      </c>
      <c r="B92" s="12">
        <v>223.96</v>
      </c>
      <c r="C92" s="13">
        <v>112107900</v>
      </c>
    </row>
    <row r="93" spans="1:3" x14ac:dyDescent="0.3">
      <c r="A93" s="11">
        <v>45939</v>
      </c>
      <c r="B93" s="12">
        <v>229.57</v>
      </c>
      <c r="C93" s="13">
        <v>69339900</v>
      </c>
    </row>
    <row r="94" spans="1:3" x14ac:dyDescent="0.3">
      <c r="A94" s="11">
        <v>45938</v>
      </c>
      <c r="B94" s="12">
        <v>226.92</v>
      </c>
      <c r="C94" s="13">
        <v>71192100</v>
      </c>
    </row>
    <row r="95" spans="1:3" x14ac:dyDescent="0.3">
      <c r="A95" s="11">
        <v>45937</v>
      </c>
      <c r="B95" s="12">
        <v>226.57</v>
      </c>
      <c r="C95" s="13">
        <v>102296100</v>
      </c>
    </row>
    <row r="96" spans="1:3" x14ac:dyDescent="0.3">
      <c r="A96" s="11">
        <v>45936</v>
      </c>
      <c r="B96" s="12">
        <v>225.97</v>
      </c>
      <c r="C96" s="13">
        <v>85324900</v>
      </c>
    </row>
    <row r="97" spans="1:3" x14ac:dyDescent="0.3">
      <c r="A97" s="11">
        <v>45933</v>
      </c>
      <c r="B97" s="12">
        <v>226.3</v>
      </c>
      <c r="C97" s="13">
        <v>133188200</v>
      </c>
    </row>
    <row r="98" spans="1:3" x14ac:dyDescent="0.3">
      <c r="A98" s="11">
        <v>45932</v>
      </c>
      <c r="B98" s="12">
        <v>219.86</v>
      </c>
      <c r="C98" s="13">
        <v>137009000</v>
      </c>
    </row>
    <row r="99" spans="1:3" x14ac:dyDescent="0.3">
      <c r="A99" s="11">
        <v>45931</v>
      </c>
      <c r="B99" s="12">
        <v>214.88</v>
      </c>
      <c r="C99" s="13">
        <v>98122300</v>
      </c>
    </row>
    <row r="100" spans="1:3" x14ac:dyDescent="0.3">
      <c r="A100" s="11">
        <v>45930</v>
      </c>
      <c r="B100" s="12">
        <v>217.6</v>
      </c>
      <c r="C100" s="13">
        <v>74358000</v>
      </c>
    </row>
    <row r="101" spans="1:3" x14ac:dyDescent="0.3">
      <c r="A101" s="11">
        <v>45929</v>
      </c>
      <c r="B101" s="12">
        <v>218.98</v>
      </c>
      <c r="C101" s="13">
        <v>79491500</v>
      </c>
    </row>
    <row r="102" spans="1:3" x14ac:dyDescent="0.3">
      <c r="A102" s="11">
        <v>45926</v>
      </c>
      <c r="B102" s="12">
        <v>228.57</v>
      </c>
      <c r="C102" s="13">
        <v>101628200</v>
      </c>
    </row>
    <row r="103" spans="1:3" x14ac:dyDescent="0.3">
      <c r="A103" s="11">
        <v>45925</v>
      </c>
      <c r="B103" s="12">
        <v>222.85</v>
      </c>
      <c r="C103" s="13">
        <v>96746400</v>
      </c>
    </row>
    <row r="104" spans="1:3" x14ac:dyDescent="0.3">
      <c r="A104" s="11">
        <v>45924</v>
      </c>
      <c r="B104" s="12">
        <v>217.79</v>
      </c>
      <c r="C104" s="13">
        <v>93133600</v>
      </c>
    </row>
    <row r="105" spans="1:3" x14ac:dyDescent="0.3">
      <c r="A105" s="11">
        <v>45923</v>
      </c>
      <c r="B105" s="12">
        <v>216.87</v>
      </c>
      <c r="C105" s="13">
        <v>83422700</v>
      </c>
    </row>
    <row r="106" spans="1:3" x14ac:dyDescent="0.3">
      <c r="A106" s="11">
        <v>45922</v>
      </c>
      <c r="B106" s="12">
        <v>214.74</v>
      </c>
      <c r="C106" s="13">
        <v>97108800</v>
      </c>
    </row>
    <row r="107" spans="1:3" x14ac:dyDescent="0.3">
      <c r="A107" s="11">
        <v>45919</v>
      </c>
      <c r="B107" s="12">
        <v>215.41</v>
      </c>
      <c r="C107" s="13">
        <v>93131000</v>
      </c>
    </row>
    <row r="108" spans="1:3" x14ac:dyDescent="0.3">
      <c r="A108" s="11">
        <v>45918</v>
      </c>
      <c r="B108" s="12">
        <v>220.17</v>
      </c>
      <c r="C108" s="13">
        <v>90454500</v>
      </c>
    </row>
    <row r="109" spans="1:3" x14ac:dyDescent="0.3">
      <c r="A109" s="11">
        <v>45917</v>
      </c>
      <c r="B109" s="12">
        <v>218.43</v>
      </c>
      <c r="C109" s="13">
        <v>106133500</v>
      </c>
    </row>
    <row r="110" spans="1:3" x14ac:dyDescent="0.3">
      <c r="A110" s="11">
        <v>45916</v>
      </c>
      <c r="B110" s="12">
        <v>216.42</v>
      </c>
      <c r="C110" s="13">
        <v>104285700</v>
      </c>
    </row>
    <row r="111" spans="1:3" x14ac:dyDescent="0.3">
      <c r="A111" s="11">
        <v>45915</v>
      </c>
      <c r="B111" s="12">
        <v>214.46</v>
      </c>
      <c r="C111" s="13">
        <v>163823700</v>
      </c>
    </row>
    <row r="112" spans="1:3" x14ac:dyDescent="0.3">
      <c r="A112" s="11">
        <v>45912</v>
      </c>
      <c r="B112" s="12">
        <v>219.21</v>
      </c>
      <c r="C112" s="13">
        <v>168156400</v>
      </c>
    </row>
    <row r="113" spans="1:3" x14ac:dyDescent="0.3">
      <c r="A113" s="11">
        <v>45911</v>
      </c>
      <c r="B113" s="12">
        <v>214.93</v>
      </c>
      <c r="C113" s="13">
        <v>103756000</v>
      </c>
    </row>
    <row r="114" spans="1:3" x14ac:dyDescent="0.3">
      <c r="A114" s="11">
        <v>45910</v>
      </c>
      <c r="B114" s="12">
        <v>215.66</v>
      </c>
      <c r="C114" s="13">
        <v>72121700</v>
      </c>
    </row>
    <row r="115" spans="1:3" x14ac:dyDescent="0.3">
      <c r="A115" s="11">
        <v>45909</v>
      </c>
      <c r="B115" s="12">
        <v>225.78</v>
      </c>
      <c r="C115" s="13">
        <v>53816000</v>
      </c>
    </row>
    <row r="116" spans="1:3" x14ac:dyDescent="0.3">
      <c r="A116" s="11">
        <v>45908</v>
      </c>
      <c r="B116" s="12">
        <v>229.07</v>
      </c>
      <c r="C116" s="13">
        <v>75208300</v>
      </c>
    </row>
    <row r="117" spans="1:3" x14ac:dyDescent="0.3">
      <c r="A117" s="11">
        <v>45905</v>
      </c>
      <c r="B117" s="12">
        <v>236.56</v>
      </c>
      <c r="C117" s="13">
        <v>108989800</v>
      </c>
    </row>
    <row r="118" spans="1:3" x14ac:dyDescent="0.3">
      <c r="A118" s="11">
        <v>45904</v>
      </c>
      <c r="B118" s="12">
        <v>236.58</v>
      </c>
      <c r="C118" s="13">
        <v>60711000</v>
      </c>
    </row>
    <row r="119" spans="1:3" x14ac:dyDescent="0.3">
      <c r="A119" s="11">
        <v>45903</v>
      </c>
      <c r="B119" s="12">
        <v>236.97</v>
      </c>
      <c r="C119" s="13">
        <v>88733300</v>
      </c>
    </row>
    <row r="120" spans="1:3" x14ac:dyDescent="0.3">
      <c r="A120" s="11">
        <v>45902</v>
      </c>
      <c r="B120" s="12">
        <v>238.21</v>
      </c>
      <c r="C120" s="13">
        <v>58392000</v>
      </c>
    </row>
    <row r="121" spans="1:3" x14ac:dyDescent="0.3">
      <c r="A121" s="11">
        <v>45898</v>
      </c>
      <c r="B121" s="12">
        <v>233.03</v>
      </c>
      <c r="C121" s="13">
        <v>81145700</v>
      </c>
    </row>
    <row r="122" spans="1:3" x14ac:dyDescent="0.3">
      <c r="A122" s="11">
        <v>45897</v>
      </c>
      <c r="B122" s="12">
        <v>237.92</v>
      </c>
      <c r="C122" s="13">
        <v>67903200</v>
      </c>
    </row>
    <row r="123" spans="1:3" x14ac:dyDescent="0.3">
      <c r="A123" s="11">
        <v>45896</v>
      </c>
      <c r="B123" s="12">
        <v>236.66</v>
      </c>
      <c r="C123" s="13">
        <v>65519000</v>
      </c>
    </row>
    <row r="124" spans="1:3" x14ac:dyDescent="0.3">
      <c r="A124" s="11">
        <v>45895</v>
      </c>
      <c r="B124" s="12">
        <v>235.94</v>
      </c>
      <c r="C124" s="13">
        <v>76651600</v>
      </c>
    </row>
    <row r="125" spans="1:3" x14ac:dyDescent="0.3">
      <c r="A125" s="11">
        <v>45894</v>
      </c>
      <c r="B125" s="12">
        <v>240.75</v>
      </c>
      <c r="C125" s="13">
        <v>86670000</v>
      </c>
    </row>
    <row r="126" spans="1:3" x14ac:dyDescent="0.3">
      <c r="A126" s="11">
        <v>45891</v>
      </c>
      <c r="B126" s="12">
        <v>239.06</v>
      </c>
      <c r="C126" s="13">
        <v>94016300</v>
      </c>
    </row>
    <row r="127" spans="1:3" x14ac:dyDescent="0.3">
      <c r="A127" s="11">
        <v>45890</v>
      </c>
      <c r="B127" s="12">
        <v>228.72</v>
      </c>
      <c r="C127" s="13">
        <v>55744400</v>
      </c>
    </row>
    <row r="128" spans="1:3" x14ac:dyDescent="0.3">
      <c r="A128" s="11">
        <v>45889</v>
      </c>
      <c r="B128" s="12">
        <v>221.9</v>
      </c>
      <c r="C128" s="13">
        <v>77481800</v>
      </c>
    </row>
    <row r="129" spans="1:3" x14ac:dyDescent="0.3">
      <c r="A129" s="11">
        <v>45888</v>
      </c>
      <c r="B129" s="12">
        <v>229.66</v>
      </c>
      <c r="C129" s="13">
        <v>75956000</v>
      </c>
    </row>
    <row r="130" spans="1:3" x14ac:dyDescent="0.3">
      <c r="A130" s="11">
        <v>45887</v>
      </c>
      <c r="B130" s="12">
        <v>224.49</v>
      </c>
      <c r="C130" s="13">
        <v>56956600</v>
      </c>
    </row>
    <row r="131" spans="1:3" x14ac:dyDescent="0.3">
      <c r="A131" s="11">
        <v>45884</v>
      </c>
      <c r="B131" s="12">
        <v>226.75</v>
      </c>
      <c r="C131" s="13">
        <v>74319800</v>
      </c>
    </row>
    <row r="132" spans="1:3" x14ac:dyDescent="0.3">
      <c r="A132" s="11">
        <v>45883</v>
      </c>
      <c r="B132" s="12">
        <v>235.43</v>
      </c>
      <c r="C132" s="13">
        <v>75000700</v>
      </c>
    </row>
    <row r="133" spans="1:3" x14ac:dyDescent="0.3">
      <c r="A133" s="11">
        <v>45882</v>
      </c>
      <c r="B133" s="12">
        <v>236.16</v>
      </c>
      <c r="C133" s="13">
        <v>67838900</v>
      </c>
    </row>
    <row r="134" spans="1:3" x14ac:dyDescent="0.3">
      <c r="A134" s="11">
        <v>45881</v>
      </c>
      <c r="B134" s="12">
        <v>237.07</v>
      </c>
      <c r="C134" s="13">
        <v>80522100</v>
      </c>
    </row>
    <row r="135" spans="1:3" x14ac:dyDescent="0.3">
      <c r="A135" s="11">
        <v>45880</v>
      </c>
      <c r="B135" s="12">
        <v>233.72</v>
      </c>
      <c r="C135" s="13">
        <v>105320200</v>
      </c>
    </row>
    <row r="136" spans="1:3" x14ac:dyDescent="0.3">
      <c r="A136" s="11">
        <v>45877</v>
      </c>
      <c r="B136" s="12">
        <v>237.31</v>
      </c>
      <c r="C136" s="13">
        <v>91200300</v>
      </c>
    </row>
    <row r="137" spans="1:3" x14ac:dyDescent="0.3">
      <c r="A137" s="11">
        <v>45876</v>
      </c>
      <c r="B137" s="12">
        <v>243.64</v>
      </c>
      <c r="C137" s="13">
        <v>66658700</v>
      </c>
    </row>
    <row r="138" spans="1:3" x14ac:dyDescent="0.3">
      <c r="A138" s="11">
        <v>45875</v>
      </c>
      <c r="B138" s="12">
        <v>245.24</v>
      </c>
      <c r="C138" s="13">
        <v>78523600</v>
      </c>
    </row>
    <row r="139" spans="1:3" x14ac:dyDescent="0.3">
      <c r="A139" s="11">
        <v>45874</v>
      </c>
      <c r="B139" s="12">
        <v>244.7</v>
      </c>
      <c r="C139" s="13">
        <v>57961300</v>
      </c>
    </row>
    <row r="140" spans="1:3" x14ac:dyDescent="0.3">
      <c r="A140" s="11">
        <v>45873</v>
      </c>
      <c r="B140" s="12">
        <v>244.13</v>
      </c>
      <c r="C140" s="13">
        <v>78683900</v>
      </c>
    </row>
    <row r="141" spans="1:3" x14ac:dyDescent="0.3">
      <c r="A141" s="11">
        <v>45870</v>
      </c>
      <c r="B141" s="12">
        <v>244.52</v>
      </c>
      <c r="C141" s="13">
        <v>89121400</v>
      </c>
    </row>
    <row r="142" spans="1:3" x14ac:dyDescent="0.3">
      <c r="A142" s="11">
        <v>45869</v>
      </c>
      <c r="B142" s="12">
        <v>250.97</v>
      </c>
      <c r="C142" s="13">
        <v>85270900</v>
      </c>
    </row>
    <row r="143" spans="1:3" x14ac:dyDescent="0.3">
      <c r="A143" s="11">
        <v>45868</v>
      </c>
      <c r="B143" s="12">
        <v>251.29</v>
      </c>
      <c r="C143" s="13">
        <v>83931900</v>
      </c>
    </row>
    <row r="144" spans="1:3" x14ac:dyDescent="0.3">
      <c r="A144" s="11">
        <v>45867</v>
      </c>
      <c r="B144" s="12">
        <v>251.62</v>
      </c>
      <c r="C144" s="13">
        <v>87358900</v>
      </c>
    </row>
    <row r="145" spans="1:3" x14ac:dyDescent="0.3">
      <c r="A145" s="11">
        <v>45866</v>
      </c>
      <c r="B145" s="12">
        <v>245.42</v>
      </c>
      <c r="C145" s="13">
        <v>112673800</v>
      </c>
    </row>
    <row r="146" spans="1:3" x14ac:dyDescent="0.3">
      <c r="A146" s="11">
        <v>45863</v>
      </c>
      <c r="B146" s="12">
        <v>247.67</v>
      </c>
      <c r="C146" s="13">
        <v>148227000</v>
      </c>
    </row>
    <row r="147" spans="1:3" x14ac:dyDescent="0.3">
      <c r="A147" s="11">
        <v>45862</v>
      </c>
      <c r="B147" s="12">
        <v>248.16</v>
      </c>
      <c r="C147" s="13">
        <v>156966000</v>
      </c>
    </row>
    <row r="148" spans="1:3" x14ac:dyDescent="0.3">
      <c r="A148" s="11">
        <v>45861</v>
      </c>
      <c r="B148" s="12">
        <v>251.94</v>
      </c>
      <c r="C148" s="13">
        <v>92553800</v>
      </c>
    </row>
    <row r="149" spans="1:3" x14ac:dyDescent="0.3">
      <c r="A149" s="11">
        <v>45860</v>
      </c>
      <c r="B149" s="12">
        <v>252.33</v>
      </c>
      <c r="C149" s="13">
        <v>77370400</v>
      </c>
    </row>
    <row r="150" spans="1:3" x14ac:dyDescent="0.3">
      <c r="A150" s="11">
        <v>45859</v>
      </c>
      <c r="B150" s="12">
        <v>253.16</v>
      </c>
      <c r="C150" s="13">
        <v>75768800</v>
      </c>
    </row>
    <row r="151" spans="1:3" x14ac:dyDescent="0.3">
      <c r="A151" s="11">
        <v>45856</v>
      </c>
      <c r="B151" s="12">
        <v>243.39</v>
      </c>
      <c r="C151" s="13">
        <v>94255000</v>
      </c>
    </row>
    <row r="152" spans="1:3" x14ac:dyDescent="0.3">
      <c r="A152" s="11">
        <v>45855</v>
      </c>
      <c r="B152" s="12">
        <v>246.46</v>
      </c>
      <c r="C152" s="13">
        <v>73922900</v>
      </c>
    </row>
    <row r="153" spans="1:3" x14ac:dyDescent="0.3">
      <c r="A153" s="11">
        <v>45854</v>
      </c>
      <c r="B153" s="12">
        <v>250.65</v>
      </c>
      <c r="C153" s="13">
        <v>97284800</v>
      </c>
    </row>
    <row r="154" spans="1:3" x14ac:dyDescent="0.3">
      <c r="A154" s="11">
        <v>45853</v>
      </c>
      <c r="B154" s="12">
        <v>251.21</v>
      </c>
      <c r="C154" s="13">
        <v>77556300</v>
      </c>
    </row>
    <row r="155" spans="1:3" x14ac:dyDescent="0.3">
      <c r="A155" s="11">
        <v>45852</v>
      </c>
      <c r="B155" s="12">
        <v>258.13</v>
      </c>
      <c r="C155" s="13">
        <v>78043400</v>
      </c>
    </row>
    <row r="156" spans="1:3" x14ac:dyDescent="0.3">
      <c r="A156" s="11">
        <v>45849</v>
      </c>
      <c r="B156" s="12">
        <v>263.79000000000002</v>
      </c>
      <c r="C156" s="13">
        <v>79236400</v>
      </c>
    </row>
    <row r="157" spans="1:3" x14ac:dyDescent="0.3">
      <c r="A157" s="11">
        <v>45848</v>
      </c>
      <c r="B157" s="12">
        <v>259.19</v>
      </c>
      <c r="C157" s="13">
        <v>104365300</v>
      </c>
    </row>
    <row r="158" spans="1:3" x14ac:dyDescent="0.3">
      <c r="A158" s="11">
        <v>45847</v>
      </c>
      <c r="B158" s="12">
        <v>260.44</v>
      </c>
      <c r="C158" s="13">
        <v>75586800</v>
      </c>
    </row>
    <row r="159" spans="1:3" x14ac:dyDescent="0.3">
      <c r="A159" s="11">
        <v>45846</v>
      </c>
      <c r="B159" s="12">
        <v>258.49</v>
      </c>
      <c r="C159" s="13">
        <v>103246700</v>
      </c>
    </row>
    <row r="160" spans="1:3" x14ac:dyDescent="0.3">
      <c r="A160" s="11">
        <v>45845</v>
      </c>
      <c r="B160" s="12">
        <v>258.41000000000003</v>
      </c>
      <c r="C160" s="13">
        <v>131177900</v>
      </c>
    </row>
    <row r="161" spans="1:3" x14ac:dyDescent="0.3">
      <c r="A161" s="11">
        <v>45841</v>
      </c>
      <c r="B161" s="12">
        <v>260.51</v>
      </c>
      <c r="C161" s="13">
        <v>58042300</v>
      </c>
    </row>
    <row r="162" spans="1:3" x14ac:dyDescent="0.3">
      <c r="A162" s="11">
        <v>45840</v>
      </c>
      <c r="B162" s="12">
        <v>260.2</v>
      </c>
      <c r="C162" s="13">
        <v>119483700</v>
      </c>
    </row>
    <row r="163" spans="1:3" x14ac:dyDescent="0.3">
      <c r="A163" s="11">
        <v>45839</v>
      </c>
      <c r="B163" s="12">
        <v>260.92</v>
      </c>
      <c r="C163" s="13">
        <v>145085700</v>
      </c>
    </row>
    <row r="164" spans="1:3" x14ac:dyDescent="0.3">
      <c r="A164" s="11">
        <v>45838</v>
      </c>
      <c r="B164" s="12">
        <v>264.54000000000002</v>
      </c>
      <c r="C164" s="13">
        <v>76695100</v>
      </c>
    </row>
    <row r="165" spans="1:3" x14ac:dyDescent="0.3">
      <c r="A165" s="11">
        <v>45835</v>
      </c>
      <c r="B165" s="12">
        <v>261.83</v>
      </c>
      <c r="C165" s="13">
        <v>89067000</v>
      </c>
    </row>
    <row r="166" spans="1:3" x14ac:dyDescent="0.3">
      <c r="A166" s="11">
        <v>45834</v>
      </c>
      <c r="B166" s="12">
        <v>263.98</v>
      </c>
      <c r="C166" s="13">
        <v>80440900</v>
      </c>
    </row>
    <row r="167" spans="1:3" x14ac:dyDescent="0.3">
      <c r="A167" s="11">
        <v>45833</v>
      </c>
      <c r="B167" s="12">
        <v>268.57</v>
      </c>
      <c r="C167" s="13">
        <v>119845100</v>
      </c>
    </row>
    <row r="168" spans="1:3" x14ac:dyDescent="0.3">
      <c r="A168" s="11">
        <v>45832</v>
      </c>
      <c r="B168" s="12">
        <v>270.36</v>
      </c>
      <c r="C168" s="13">
        <v>114736200</v>
      </c>
    </row>
    <row r="169" spans="1:3" x14ac:dyDescent="0.3">
      <c r="A169" s="11">
        <v>45831</v>
      </c>
      <c r="B169" s="12">
        <v>272.77</v>
      </c>
      <c r="C169" s="13">
        <v>190716800</v>
      </c>
    </row>
    <row r="170" spans="1:3" x14ac:dyDescent="0.3">
      <c r="A170" s="11">
        <v>45828</v>
      </c>
      <c r="B170" s="12">
        <v>281.01</v>
      </c>
      <c r="C170" s="13">
        <v>108688000</v>
      </c>
    </row>
    <row r="171" spans="1:3" x14ac:dyDescent="0.3">
      <c r="A171" s="11">
        <v>45826</v>
      </c>
      <c r="B171" s="12">
        <v>290.04000000000002</v>
      </c>
      <c r="C171" s="13">
        <v>95137700</v>
      </c>
    </row>
    <row r="172" spans="1:3" x14ac:dyDescent="0.3">
      <c r="A172" s="11">
        <v>45825</v>
      </c>
      <c r="B172" s="12">
        <v>288.08999999999997</v>
      </c>
      <c r="C172" s="13">
        <v>88282700</v>
      </c>
    </row>
    <row r="173" spans="1:3" x14ac:dyDescent="0.3">
      <c r="A173" s="11">
        <v>45824</v>
      </c>
      <c r="B173" s="12">
        <v>288.60000000000002</v>
      </c>
      <c r="C173" s="13">
        <v>83925900</v>
      </c>
    </row>
    <row r="174" spans="1:3" x14ac:dyDescent="0.3">
      <c r="A174" s="11">
        <v>45821</v>
      </c>
      <c r="B174" s="12">
        <v>298</v>
      </c>
      <c r="C174" s="13">
        <v>128964300</v>
      </c>
    </row>
    <row r="175" spans="1:3" x14ac:dyDescent="0.3">
      <c r="A175" s="11">
        <v>45820</v>
      </c>
      <c r="B175" s="12">
        <v>303.23</v>
      </c>
      <c r="C175" s="13">
        <v>105127500</v>
      </c>
    </row>
    <row r="176" spans="1:3" x14ac:dyDescent="0.3">
      <c r="A176" s="11">
        <v>45819</v>
      </c>
      <c r="B176" s="12">
        <v>341.62</v>
      </c>
      <c r="C176" s="13">
        <v>122611400</v>
      </c>
    </row>
    <row r="177" spans="1:3" x14ac:dyDescent="0.3">
      <c r="A177" s="11">
        <v>45818</v>
      </c>
      <c r="B177" s="12">
        <v>339.48</v>
      </c>
      <c r="C177" s="13">
        <v>151256500</v>
      </c>
    </row>
    <row r="178" spans="1:3" x14ac:dyDescent="0.3">
      <c r="A178" s="11">
        <v>45817</v>
      </c>
      <c r="B178" s="12">
        <v>345.95</v>
      </c>
      <c r="C178" s="13">
        <v>140908900</v>
      </c>
    </row>
    <row r="179" spans="1:3" x14ac:dyDescent="0.3">
      <c r="A179" s="11">
        <v>45814</v>
      </c>
      <c r="B179" s="12">
        <v>359.01</v>
      </c>
      <c r="C179" s="13">
        <v>164747700</v>
      </c>
    </row>
    <row r="180" spans="1:3" x14ac:dyDescent="0.3">
      <c r="A180" s="11">
        <v>45813</v>
      </c>
      <c r="B180" s="12">
        <v>371.33</v>
      </c>
      <c r="C180" s="13">
        <v>287499800</v>
      </c>
    </row>
    <row r="181" spans="1:3" x14ac:dyDescent="0.3">
      <c r="A181" s="11">
        <v>45812</v>
      </c>
      <c r="B181" s="12">
        <v>402.86</v>
      </c>
      <c r="C181" s="13">
        <v>98912100</v>
      </c>
    </row>
    <row r="182" spans="1:3" x14ac:dyDescent="0.3">
      <c r="A182" s="11">
        <v>45811</v>
      </c>
      <c r="B182" s="12">
        <v>390.67</v>
      </c>
      <c r="C182" s="13">
        <v>99324500</v>
      </c>
    </row>
    <row r="183" spans="1:3" x14ac:dyDescent="0.3">
      <c r="A183" s="11">
        <v>45810</v>
      </c>
      <c r="B183" s="12">
        <v>404.62</v>
      </c>
      <c r="C183" s="13">
        <v>81873800</v>
      </c>
    </row>
    <row r="184" spans="1:3" x14ac:dyDescent="0.3">
      <c r="A184" s="11">
        <v>45807</v>
      </c>
      <c r="B184" s="12">
        <v>409.97</v>
      </c>
      <c r="C184" s="13">
        <v>123474900</v>
      </c>
    </row>
    <row r="185" spans="1:3" x14ac:dyDescent="0.3">
      <c r="A185" s="11">
        <v>45806</v>
      </c>
      <c r="B185" s="12">
        <v>407.36</v>
      </c>
      <c r="C185" s="13">
        <v>88087800</v>
      </c>
    </row>
    <row r="186" spans="1:3" x14ac:dyDescent="0.3">
      <c r="A186" s="11">
        <v>45805</v>
      </c>
      <c r="B186" s="12">
        <v>387.65</v>
      </c>
      <c r="C186" s="13">
        <v>91404300</v>
      </c>
    </row>
    <row r="187" spans="1:3" x14ac:dyDescent="0.3">
      <c r="A187" s="11">
        <v>45804</v>
      </c>
      <c r="B187" s="12">
        <v>341.17</v>
      </c>
      <c r="C187" s="13">
        <v>120146400</v>
      </c>
    </row>
    <row r="188" spans="1:3" x14ac:dyDescent="0.3">
      <c r="A188" s="11">
        <v>45800</v>
      </c>
      <c r="B188" s="12">
        <v>355.98</v>
      </c>
      <c r="C188" s="13">
        <v>84654800</v>
      </c>
    </row>
    <row r="189" spans="1:3" x14ac:dyDescent="0.3">
      <c r="A189" s="11">
        <v>45799</v>
      </c>
      <c r="B189" s="12">
        <v>354.5</v>
      </c>
      <c r="C189" s="13">
        <v>97113400</v>
      </c>
    </row>
    <row r="190" spans="1:3" x14ac:dyDescent="0.3">
      <c r="A190" s="11">
        <v>45798</v>
      </c>
      <c r="B190" s="12">
        <v>344.47</v>
      </c>
      <c r="C190" s="13">
        <v>102354800</v>
      </c>
    </row>
    <row r="191" spans="1:3" x14ac:dyDescent="0.3">
      <c r="A191" s="11">
        <v>45797</v>
      </c>
      <c r="B191" s="12">
        <v>337.8</v>
      </c>
      <c r="C191" s="13">
        <v>131715500</v>
      </c>
    </row>
    <row r="192" spans="1:3" x14ac:dyDescent="0.3">
      <c r="A192" s="11">
        <v>45796</v>
      </c>
      <c r="B192" s="12">
        <v>351.58</v>
      </c>
      <c r="C192" s="13">
        <v>88869900</v>
      </c>
    </row>
    <row r="193" spans="1:3" x14ac:dyDescent="0.3">
      <c r="A193" s="11">
        <v>45793</v>
      </c>
      <c r="B193" s="12">
        <v>363</v>
      </c>
      <c r="C193" s="13">
        <v>95895700</v>
      </c>
    </row>
    <row r="194" spans="1:3" x14ac:dyDescent="0.3">
      <c r="A194" s="11">
        <v>45792</v>
      </c>
      <c r="B194" s="12">
        <v>365.46</v>
      </c>
      <c r="C194" s="13">
        <v>97882600</v>
      </c>
    </row>
    <row r="195" spans="1:3" x14ac:dyDescent="0.3">
      <c r="A195" s="11">
        <v>45791</v>
      </c>
      <c r="B195" s="12">
        <v>379.02</v>
      </c>
      <c r="C195" s="13">
        <v>136997300</v>
      </c>
    </row>
    <row r="196" spans="1:3" x14ac:dyDescent="0.3">
      <c r="A196" s="11">
        <v>45790</v>
      </c>
      <c r="B196" s="12">
        <v>385.62</v>
      </c>
      <c r="C196" s="13">
        <v>136992600</v>
      </c>
    </row>
    <row r="197" spans="1:3" x14ac:dyDescent="0.3">
      <c r="A197" s="11">
        <v>45789</v>
      </c>
      <c r="B197" s="12">
        <v>369.68</v>
      </c>
      <c r="C197" s="13">
        <v>112826700</v>
      </c>
    </row>
    <row r="198" spans="1:3" x14ac:dyDescent="0.3">
      <c r="A198" s="11">
        <v>45786</v>
      </c>
      <c r="B198" s="12">
        <v>372</v>
      </c>
      <c r="C198" s="13">
        <v>132387800</v>
      </c>
    </row>
    <row r="199" spans="1:3" x14ac:dyDescent="0.3">
      <c r="A199" s="11">
        <v>45785</v>
      </c>
      <c r="B199" s="12">
        <v>360.64</v>
      </c>
      <c r="C199" s="13">
        <v>97539400</v>
      </c>
    </row>
    <row r="200" spans="1:3" x14ac:dyDescent="0.3">
      <c r="A200" s="11">
        <v>45784</v>
      </c>
      <c r="B200" s="12">
        <v>379</v>
      </c>
      <c r="C200" s="13">
        <v>71592600</v>
      </c>
    </row>
    <row r="201" spans="1:3" x14ac:dyDescent="0.3">
      <c r="A201" s="11">
        <v>45783</v>
      </c>
      <c r="B201" s="12">
        <v>381.59</v>
      </c>
      <c r="C201" s="13">
        <v>76715800</v>
      </c>
    </row>
    <row r="202" spans="1:3" x14ac:dyDescent="0.3">
      <c r="A202" s="11">
        <v>45782</v>
      </c>
      <c r="B202" s="12">
        <v>365</v>
      </c>
      <c r="C202" s="13">
        <v>94618900</v>
      </c>
    </row>
    <row r="203" spans="1:3" x14ac:dyDescent="0.3">
      <c r="A203" s="11">
        <v>45779</v>
      </c>
      <c r="B203" s="12">
        <v>361.53</v>
      </c>
      <c r="C203" s="13">
        <v>114454700</v>
      </c>
    </row>
    <row r="204" spans="1:3" x14ac:dyDescent="0.3">
      <c r="A204" s="11">
        <v>45778</v>
      </c>
      <c r="B204" s="12">
        <v>338.32</v>
      </c>
      <c r="C204" s="13">
        <v>99659000</v>
      </c>
    </row>
    <row r="205" spans="1:3" x14ac:dyDescent="0.3">
      <c r="A205" s="11">
        <v>45777</v>
      </c>
      <c r="B205" s="12">
        <v>336.34</v>
      </c>
      <c r="C205" s="13">
        <v>128961100</v>
      </c>
    </row>
    <row r="206" spans="1:3" x14ac:dyDescent="0.3">
      <c r="A206" s="11">
        <v>45776</v>
      </c>
      <c r="B206" s="12">
        <v>350.58</v>
      </c>
      <c r="C206" s="13">
        <v>108906600</v>
      </c>
    </row>
    <row r="207" spans="1:3" x14ac:dyDescent="0.3">
      <c r="A207" s="11">
        <v>45775</v>
      </c>
      <c r="B207" s="12">
        <v>356.32</v>
      </c>
      <c r="C207" s="13">
        <v>151731800</v>
      </c>
    </row>
    <row r="208" spans="1:3" x14ac:dyDescent="0.3">
      <c r="A208" s="11">
        <v>45772</v>
      </c>
      <c r="B208" s="12">
        <v>334.6</v>
      </c>
      <c r="C208" s="13">
        <v>167560700</v>
      </c>
    </row>
    <row r="209" spans="1:3" x14ac:dyDescent="0.3">
      <c r="A209" s="11">
        <v>45771</v>
      </c>
      <c r="B209" s="12">
        <v>339.01</v>
      </c>
      <c r="C209" s="13">
        <v>94464200</v>
      </c>
    </row>
    <row r="210" spans="1:3" x14ac:dyDescent="0.3">
      <c r="A210" s="11">
        <v>45770</v>
      </c>
      <c r="B210" s="12">
        <v>322.14</v>
      </c>
      <c r="C210" s="13">
        <v>150381900</v>
      </c>
    </row>
    <row r="211" spans="1:3" x14ac:dyDescent="0.3">
      <c r="A211" s="11">
        <v>45769</v>
      </c>
      <c r="B211" s="12">
        <v>319.5</v>
      </c>
      <c r="C211" s="13">
        <v>120858500</v>
      </c>
    </row>
    <row r="212" spans="1:3" x14ac:dyDescent="0.3">
      <c r="A212" s="11">
        <v>45768</v>
      </c>
      <c r="B212" s="12">
        <v>325.33</v>
      </c>
      <c r="C212" s="13">
        <v>97768000</v>
      </c>
    </row>
    <row r="213" spans="1:3" x14ac:dyDescent="0.3">
      <c r="A213" s="11">
        <v>45764</v>
      </c>
      <c r="B213" s="12">
        <v>308.97000000000003</v>
      </c>
      <c r="C213" s="13">
        <v>83404800</v>
      </c>
    </row>
    <row r="214" spans="1:3" x14ac:dyDescent="0.3">
      <c r="A214" s="11">
        <v>45763</v>
      </c>
      <c r="B214" s="12">
        <v>310.86</v>
      </c>
      <c r="C214" s="13">
        <v>112378700</v>
      </c>
    </row>
    <row r="215" spans="1:3" x14ac:dyDescent="0.3">
      <c r="A215" s="11">
        <v>45762</v>
      </c>
      <c r="B215" s="12">
        <v>299.98</v>
      </c>
      <c r="C215" s="13">
        <v>79594300</v>
      </c>
    </row>
    <row r="216" spans="1:3" x14ac:dyDescent="0.3">
      <c r="A216" s="11">
        <v>45761</v>
      </c>
      <c r="B216" s="12">
        <v>312.83999999999997</v>
      </c>
      <c r="C216" s="13">
        <v>100135200</v>
      </c>
    </row>
    <row r="217" spans="1:3" x14ac:dyDescent="0.3">
      <c r="A217" s="11">
        <v>45758</v>
      </c>
      <c r="B217" s="12">
        <v>336.29</v>
      </c>
      <c r="C217" s="13">
        <v>128948100</v>
      </c>
    </row>
    <row r="218" spans="1:3" x14ac:dyDescent="0.3">
      <c r="A218" s="11">
        <v>45757</v>
      </c>
      <c r="B218" s="12">
        <v>355.67</v>
      </c>
      <c r="C218" s="13">
        <v>181722600</v>
      </c>
    </row>
    <row r="219" spans="1:3" x14ac:dyDescent="0.3">
      <c r="A219" s="11">
        <v>45756</v>
      </c>
      <c r="B219" s="12">
        <v>364.65</v>
      </c>
      <c r="C219" s="13">
        <v>219433400</v>
      </c>
    </row>
    <row r="220" spans="1:3" x14ac:dyDescent="0.3">
      <c r="A220" s="11">
        <v>45755</v>
      </c>
      <c r="B220" s="12">
        <v>362.82</v>
      </c>
      <c r="C220" s="13">
        <v>171603500</v>
      </c>
    </row>
    <row r="221" spans="1:3" x14ac:dyDescent="0.3">
      <c r="A221" s="11">
        <v>45754</v>
      </c>
      <c r="B221" s="12">
        <v>362.06</v>
      </c>
      <c r="C221" s="13">
        <v>183453800</v>
      </c>
    </row>
    <row r="222" spans="1:3" x14ac:dyDescent="0.3">
      <c r="A222" s="11">
        <v>45751</v>
      </c>
      <c r="B222" s="12">
        <v>356.78</v>
      </c>
      <c r="C222" s="13">
        <v>181229400</v>
      </c>
    </row>
    <row r="223" spans="1:3" x14ac:dyDescent="0.3">
      <c r="A223" s="11">
        <v>45750</v>
      </c>
      <c r="B223" s="12">
        <v>352.26</v>
      </c>
      <c r="C223" s="13">
        <v>136174300</v>
      </c>
    </row>
    <row r="224" spans="1:3" x14ac:dyDescent="0.3">
      <c r="A224" s="11">
        <v>45749</v>
      </c>
      <c r="B224" s="12">
        <v>399.93</v>
      </c>
      <c r="C224" s="13">
        <v>212787800</v>
      </c>
    </row>
    <row r="225" spans="1:3" x14ac:dyDescent="0.3">
      <c r="A225" s="11">
        <v>45748</v>
      </c>
      <c r="B225" s="12">
        <v>383.2</v>
      </c>
      <c r="C225" s="13">
        <v>146486900</v>
      </c>
    </row>
    <row r="226" spans="1:3" x14ac:dyDescent="0.3">
      <c r="A226" s="11">
        <v>45747</v>
      </c>
      <c r="B226" s="12">
        <v>362.71</v>
      </c>
      <c r="C226" s="13">
        <v>134008900</v>
      </c>
    </row>
    <row r="227" spans="1:3" x14ac:dyDescent="0.3">
      <c r="A227" s="11">
        <v>45744</v>
      </c>
      <c r="B227" s="12">
        <v>354.9</v>
      </c>
      <c r="C227" s="13">
        <v>123809400</v>
      </c>
    </row>
    <row r="228" spans="1:3" x14ac:dyDescent="0.3">
      <c r="A228" s="11">
        <v>45743</v>
      </c>
      <c r="B228" s="12">
        <v>342.32</v>
      </c>
      <c r="C228" s="13">
        <v>162572100</v>
      </c>
    </row>
    <row r="229" spans="1:3" x14ac:dyDescent="0.3">
      <c r="A229" s="11">
        <v>45742</v>
      </c>
      <c r="B229" s="12">
        <v>352.71</v>
      </c>
      <c r="C229" s="13">
        <v>153629800</v>
      </c>
    </row>
    <row r="230" spans="1:3" x14ac:dyDescent="0.3">
      <c r="A230" s="11">
        <v>45741</v>
      </c>
      <c r="B230" s="12">
        <v>354.8</v>
      </c>
      <c r="C230" s="13">
        <v>150361500</v>
      </c>
    </row>
    <row r="231" spans="1:3" x14ac:dyDescent="0.3">
      <c r="A231" s="11">
        <v>45740</v>
      </c>
      <c r="B231" s="12">
        <v>368.74</v>
      </c>
      <c r="C231" s="13">
        <v>169079900</v>
      </c>
    </row>
    <row r="232" spans="1:3" x14ac:dyDescent="0.3">
      <c r="A232" s="11">
        <v>45737</v>
      </c>
      <c r="B232" s="12">
        <v>343.85</v>
      </c>
      <c r="C232" s="13">
        <v>132728700</v>
      </c>
    </row>
    <row r="233" spans="1:3" x14ac:dyDescent="0.3">
      <c r="A233" s="11">
        <v>45736</v>
      </c>
      <c r="B233" s="12">
        <v>349.87</v>
      </c>
      <c r="C233" s="13">
        <v>99028300</v>
      </c>
    </row>
    <row r="234" spans="1:3" x14ac:dyDescent="0.3">
      <c r="A234" s="11">
        <v>45735</v>
      </c>
      <c r="B234" s="12">
        <v>343.5</v>
      </c>
      <c r="C234" s="13">
        <v>111993800</v>
      </c>
    </row>
    <row r="235" spans="1:3" x14ac:dyDescent="0.3">
      <c r="A235" s="11">
        <v>45734</v>
      </c>
      <c r="B235" s="12">
        <v>331.88</v>
      </c>
      <c r="C235" s="13">
        <v>111477600</v>
      </c>
    </row>
    <row r="236" spans="1:3" x14ac:dyDescent="0.3">
      <c r="A236" s="11">
        <v>45733</v>
      </c>
      <c r="B236" s="12">
        <v>332.09</v>
      </c>
      <c r="C236" s="13">
        <v>111900600</v>
      </c>
    </row>
    <row r="237" spans="1:3" x14ac:dyDescent="0.3">
      <c r="A237" s="11">
        <v>45730</v>
      </c>
      <c r="B237" s="12">
        <v>314.63</v>
      </c>
      <c r="C237" s="13">
        <v>100242300</v>
      </c>
    </row>
    <row r="238" spans="1:3" x14ac:dyDescent="0.3">
      <c r="A238" s="11">
        <v>45729</v>
      </c>
      <c r="B238" s="12">
        <v>310</v>
      </c>
      <c r="C238" s="13">
        <v>114813500</v>
      </c>
    </row>
    <row r="239" spans="1:3" x14ac:dyDescent="0.3">
      <c r="A239" s="11">
        <v>45728</v>
      </c>
      <c r="B239" s="12">
        <v>306.13</v>
      </c>
      <c r="C239" s="13">
        <v>142215700</v>
      </c>
    </row>
    <row r="240" spans="1:3" x14ac:dyDescent="0.3">
      <c r="A240" s="11">
        <v>45727</v>
      </c>
      <c r="B240" s="12">
        <v>312.47000000000003</v>
      </c>
      <c r="C240" s="13">
        <v>174896400</v>
      </c>
    </row>
    <row r="241" spans="1:3" x14ac:dyDescent="0.3">
      <c r="A241" s="11">
        <v>45726</v>
      </c>
      <c r="B241" s="12">
        <v>276.37</v>
      </c>
      <c r="C241" s="13">
        <v>189076900</v>
      </c>
    </row>
    <row r="242" spans="1:3" x14ac:dyDescent="0.3">
      <c r="A242" s="11">
        <v>45723</v>
      </c>
      <c r="B242" s="12">
        <v>282.12</v>
      </c>
      <c r="C242" s="13">
        <v>102369600</v>
      </c>
    </row>
    <row r="243" spans="1:3" x14ac:dyDescent="0.3">
      <c r="A243" s="11">
        <v>45722</v>
      </c>
      <c r="B243" s="12">
        <v>312.24</v>
      </c>
      <c r="C243" s="13">
        <v>98451600</v>
      </c>
    </row>
    <row r="244" spans="1:3" x14ac:dyDescent="0.3">
      <c r="A244" s="11">
        <v>45721</v>
      </c>
      <c r="B244" s="12">
        <v>310.42</v>
      </c>
      <c r="C244" s="13">
        <v>94042900</v>
      </c>
    </row>
    <row r="245" spans="1:3" x14ac:dyDescent="0.3">
      <c r="A245" s="11">
        <v>45720</v>
      </c>
      <c r="B245" s="12">
        <v>301.89</v>
      </c>
      <c r="C245" s="13">
        <v>126706600</v>
      </c>
    </row>
    <row r="246" spans="1:3" x14ac:dyDescent="0.3">
      <c r="A246" s="11">
        <v>45719</v>
      </c>
      <c r="B246" s="12">
        <v>297.05</v>
      </c>
      <c r="C246" s="13">
        <v>115551400</v>
      </c>
    </row>
    <row r="247" spans="1:3" x14ac:dyDescent="0.3">
      <c r="A247" s="11">
        <v>45716</v>
      </c>
      <c r="B247" s="12">
        <v>307.77</v>
      </c>
      <c r="C247" s="13">
        <v>115697000</v>
      </c>
    </row>
    <row r="248" spans="1:3" x14ac:dyDescent="0.3">
      <c r="A248" s="11">
        <v>45715</v>
      </c>
      <c r="B248" s="12">
        <v>302.45</v>
      </c>
      <c r="C248" s="13">
        <v>101748200</v>
      </c>
    </row>
    <row r="249" spans="1:3" x14ac:dyDescent="0.3">
      <c r="A249" s="11">
        <v>45714</v>
      </c>
      <c r="B249" s="12">
        <v>307.33</v>
      </c>
      <c r="C249" s="13">
        <v>100118300</v>
      </c>
    </row>
    <row r="250" spans="1:3" x14ac:dyDescent="0.3">
      <c r="A250" s="11">
        <v>45713</v>
      </c>
      <c r="B250" s="12">
        <v>310.67</v>
      </c>
      <c r="C250" s="13">
        <v>134228800</v>
      </c>
    </row>
    <row r="251" spans="1:3" x14ac:dyDescent="0.3">
      <c r="A251" s="11">
        <v>45712</v>
      </c>
      <c r="B251" s="12">
        <v>301.52</v>
      </c>
      <c r="C251" s="13">
        <v>76052300</v>
      </c>
    </row>
    <row r="252" spans="1:3" x14ac:dyDescent="0.3">
      <c r="A252" s="11">
        <v>45709</v>
      </c>
      <c r="B252" s="12">
        <v>286.67</v>
      </c>
      <c r="C252" s="13">
        <v>74058600</v>
      </c>
    </row>
    <row r="253" spans="1:3" x14ac:dyDescent="0.3">
      <c r="A253" s="11">
        <v>45708</v>
      </c>
      <c r="B253" s="12">
        <v>291.92</v>
      </c>
      <c r="C253" s="13">
        <v>45965400</v>
      </c>
    </row>
    <row r="254" spans="1:3" x14ac:dyDescent="0.3">
      <c r="A254" s="11">
        <v>45707</v>
      </c>
      <c r="B254" s="12">
        <v>307.48</v>
      </c>
      <c r="C254" s="13">
        <v>67094400</v>
      </c>
    </row>
    <row r="255" spans="1:3" x14ac:dyDescent="0.3">
      <c r="A255" s="11">
        <v>45706</v>
      </c>
      <c r="B255" s="12">
        <v>307.8</v>
      </c>
      <c r="C255" s="13">
        <v>51631700</v>
      </c>
    </row>
    <row r="256" spans="1:3" x14ac:dyDescent="0.3">
      <c r="A256" s="11">
        <v>45702</v>
      </c>
      <c r="B256" s="12">
        <v>292.12</v>
      </c>
      <c r="C256" s="13">
        <v>68277300</v>
      </c>
    </row>
    <row r="257" spans="1:3" x14ac:dyDescent="0.3">
      <c r="A257" s="11">
        <v>45701</v>
      </c>
      <c r="B257" s="12">
        <v>285.66000000000003</v>
      </c>
      <c r="C257" s="13">
        <v>89441500</v>
      </c>
    </row>
    <row r="258" spans="1:3" x14ac:dyDescent="0.3">
      <c r="A258" s="11">
        <v>45700</v>
      </c>
      <c r="B258" s="12">
        <v>273.83999999999997</v>
      </c>
      <c r="C258" s="13">
        <v>105382700</v>
      </c>
    </row>
    <row r="259" spans="1:3" x14ac:dyDescent="0.3">
      <c r="A259" s="11">
        <v>45699</v>
      </c>
      <c r="B259" s="12">
        <v>254.68</v>
      </c>
      <c r="C259" s="13">
        <v>118543400</v>
      </c>
    </row>
    <row r="260" spans="1:3" x14ac:dyDescent="0.3">
      <c r="A260" s="11">
        <v>45698</v>
      </c>
      <c r="B260" s="12">
        <v>266.92</v>
      </c>
      <c r="C260" s="13">
        <v>77514900</v>
      </c>
    </row>
    <row r="261" spans="1:3" x14ac:dyDescent="0.3">
      <c r="A261" s="11">
        <v>45695</v>
      </c>
      <c r="B261" s="12">
        <v>269.95999999999998</v>
      </c>
      <c r="C261" s="13">
        <v>70298300</v>
      </c>
    </row>
    <row r="262" spans="1:3" x14ac:dyDescent="0.3">
      <c r="A262" s="11">
        <v>45694</v>
      </c>
      <c r="B262" s="12">
        <v>290.14</v>
      </c>
      <c r="C262" s="13">
        <v>77918200</v>
      </c>
    </row>
    <row r="263" spans="1:3" x14ac:dyDescent="0.3">
      <c r="A263" s="11">
        <v>45693</v>
      </c>
      <c r="B263" s="12">
        <v>288.12</v>
      </c>
      <c r="C263" s="13">
        <v>57223300</v>
      </c>
    </row>
    <row r="264" spans="1:3" x14ac:dyDescent="0.3">
      <c r="A264" s="11">
        <v>45692</v>
      </c>
      <c r="B264" s="12">
        <v>293.3</v>
      </c>
      <c r="C264" s="13">
        <v>57072200</v>
      </c>
    </row>
    <row r="265" spans="1:3" x14ac:dyDescent="0.3">
      <c r="A265" s="11">
        <v>45691</v>
      </c>
      <c r="B265" s="12">
        <v>279.76</v>
      </c>
      <c r="C265" s="13">
        <v>93732100</v>
      </c>
    </row>
    <row r="266" spans="1:3" x14ac:dyDescent="0.3">
      <c r="A266" s="11">
        <v>45688</v>
      </c>
      <c r="B266" s="12">
        <v>279.43</v>
      </c>
      <c r="C266" s="13">
        <v>83283600</v>
      </c>
    </row>
    <row r="267" spans="1:3" x14ac:dyDescent="0.3">
      <c r="A267" s="11">
        <v>45687</v>
      </c>
      <c r="B267" s="12">
        <v>268.19</v>
      </c>
      <c r="C267" s="13">
        <v>98092900</v>
      </c>
    </row>
    <row r="268" spans="1:3" x14ac:dyDescent="0.3">
      <c r="A268" s="11">
        <v>45686</v>
      </c>
      <c r="B268" s="12">
        <v>274.8</v>
      </c>
      <c r="C268" s="13">
        <v>68033600</v>
      </c>
    </row>
    <row r="269" spans="1:3" x14ac:dyDescent="0.3">
      <c r="A269" s="11">
        <v>45685</v>
      </c>
      <c r="B269" s="12">
        <v>286.32</v>
      </c>
      <c r="C269" s="13">
        <v>48910700</v>
      </c>
    </row>
    <row r="270" spans="1:3" x14ac:dyDescent="0.3">
      <c r="A270" s="11">
        <v>45684</v>
      </c>
      <c r="B270" s="12">
        <v>279.43</v>
      </c>
      <c r="C270" s="13">
        <v>58125500</v>
      </c>
    </row>
    <row r="271" spans="1:3" x14ac:dyDescent="0.3">
      <c r="A271" s="11">
        <v>45681</v>
      </c>
      <c r="B271" s="12">
        <v>265.12</v>
      </c>
      <c r="C271" s="13">
        <v>56427100</v>
      </c>
    </row>
    <row r="272" spans="1:3" x14ac:dyDescent="0.3">
      <c r="A272" s="11">
        <v>45680</v>
      </c>
      <c r="B272" s="12">
        <v>255.46</v>
      </c>
      <c r="C272" s="13">
        <v>50690600</v>
      </c>
    </row>
    <row r="273" spans="1:3" x14ac:dyDescent="0.3">
      <c r="A273" s="11">
        <v>45679</v>
      </c>
      <c r="B273" s="12">
        <v>267.3</v>
      </c>
      <c r="C273" s="13">
        <v>60963300</v>
      </c>
    </row>
    <row r="274" spans="1:3" x14ac:dyDescent="0.3">
      <c r="A274" s="11">
        <v>45678</v>
      </c>
      <c r="B274" s="12">
        <v>280.08</v>
      </c>
      <c r="C274" s="13">
        <v>87320900</v>
      </c>
    </row>
    <row r="275" spans="1:3" x14ac:dyDescent="0.3">
      <c r="A275" s="11">
        <v>45674</v>
      </c>
      <c r="B275" s="12">
        <v>290.52999999999997</v>
      </c>
      <c r="C275" s="13">
        <v>94991400</v>
      </c>
    </row>
    <row r="276" spans="1:3" x14ac:dyDescent="0.3">
      <c r="A276" s="11">
        <v>45673</v>
      </c>
      <c r="B276" s="12">
        <v>301.8</v>
      </c>
      <c r="C276" s="13">
        <v>68335200</v>
      </c>
    </row>
    <row r="277" spans="1:3" x14ac:dyDescent="0.3">
      <c r="A277" s="11">
        <v>45672</v>
      </c>
      <c r="B277" s="12">
        <v>307.05</v>
      </c>
      <c r="C277" s="13">
        <v>81375500</v>
      </c>
    </row>
    <row r="278" spans="1:3" x14ac:dyDescent="0.3">
      <c r="A278" s="11">
        <v>45671</v>
      </c>
      <c r="B278" s="12">
        <v>331.33</v>
      </c>
      <c r="C278" s="13">
        <v>84565000</v>
      </c>
    </row>
    <row r="279" spans="1:3" x14ac:dyDescent="0.3">
      <c r="A279" s="11">
        <v>45670</v>
      </c>
      <c r="B279" s="12">
        <v>333.04</v>
      </c>
      <c r="C279" s="13">
        <v>67580500</v>
      </c>
    </row>
    <row r="280" spans="1:3" x14ac:dyDescent="0.3">
      <c r="A280" s="11">
        <v>45667</v>
      </c>
      <c r="B280" s="12">
        <v>337.97</v>
      </c>
      <c r="C280" s="13">
        <v>62287300</v>
      </c>
    </row>
    <row r="281" spans="1:3" x14ac:dyDescent="0.3">
      <c r="A281" s="11">
        <v>45665</v>
      </c>
      <c r="B281" s="12">
        <v>336.88</v>
      </c>
      <c r="C281" s="13">
        <v>73038800</v>
      </c>
    </row>
    <row r="282" spans="1:3" x14ac:dyDescent="0.3">
      <c r="A282" s="11">
        <v>45664</v>
      </c>
      <c r="B282" s="12">
        <v>363.95</v>
      </c>
      <c r="C282" s="13">
        <v>75699500</v>
      </c>
    </row>
    <row r="283" spans="1:3" x14ac:dyDescent="0.3">
      <c r="A283" s="11">
        <v>45663</v>
      </c>
      <c r="B283" s="12">
        <v>366.52</v>
      </c>
      <c r="C283" s="13">
        <v>85516500</v>
      </c>
    </row>
    <row r="284" spans="1:3" x14ac:dyDescent="0.3">
      <c r="A284" s="11">
        <v>45660</v>
      </c>
      <c r="B284" s="12">
        <v>364.66</v>
      </c>
      <c r="C284" s="13">
        <v>95423300</v>
      </c>
    </row>
    <row r="285" spans="1:3" x14ac:dyDescent="0.3">
      <c r="A285" s="11">
        <v>45659</v>
      </c>
      <c r="B285" s="12">
        <v>359.2</v>
      </c>
      <c r="C285" s="13">
        <v>109710700</v>
      </c>
    </row>
    <row r="286" spans="1:3" x14ac:dyDescent="0.3">
      <c r="A286" s="11">
        <v>45657</v>
      </c>
      <c r="B286" s="12">
        <v>361.53</v>
      </c>
      <c r="C286" s="13">
        <v>76825100</v>
      </c>
    </row>
    <row r="287" spans="1:3" x14ac:dyDescent="0.3">
      <c r="A287" s="11">
        <v>45656</v>
      </c>
      <c r="B287" s="12">
        <v>381.82</v>
      </c>
      <c r="C287" s="13">
        <v>64941000</v>
      </c>
    </row>
    <row r="288" spans="1:3" x14ac:dyDescent="0.3">
      <c r="A288" s="11">
        <v>45653</v>
      </c>
      <c r="B288" s="12">
        <v>363.75</v>
      </c>
      <c r="C288" s="13">
        <v>82666800</v>
      </c>
    </row>
    <row r="289" spans="1:3" x14ac:dyDescent="0.3">
      <c r="A289" s="11">
        <v>45652</v>
      </c>
      <c r="B289" s="12">
        <v>348.59</v>
      </c>
      <c r="C289" s="13">
        <v>76366400</v>
      </c>
    </row>
    <row r="290" spans="1:3" x14ac:dyDescent="0.3">
      <c r="A290" s="11">
        <v>45650</v>
      </c>
      <c r="B290" s="12">
        <v>352.42</v>
      </c>
      <c r="C290" s="13">
        <v>59551800</v>
      </c>
    </row>
    <row r="291" spans="1:3" x14ac:dyDescent="0.3">
      <c r="A291" s="11">
        <v>45649</v>
      </c>
      <c r="B291" s="12">
        <v>341.83</v>
      </c>
      <c r="C291" s="13">
        <v>72698100</v>
      </c>
    </row>
    <row r="292" spans="1:3" x14ac:dyDescent="0.3">
      <c r="A292" s="11">
        <v>45646</v>
      </c>
      <c r="B292" s="12">
        <v>325.31</v>
      </c>
      <c r="C292" s="13">
        <v>132216200</v>
      </c>
    </row>
    <row r="293" spans="1:3" x14ac:dyDescent="0.3">
      <c r="A293" s="11">
        <v>45645</v>
      </c>
      <c r="B293" s="12">
        <v>328.98</v>
      </c>
      <c r="C293" s="13">
        <v>118566100</v>
      </c>
    </row>
    <row r="294" spans="1:3" x14ac:dyDescent="0.3">
      <c r="A294" s="11">
        <v>45644</v>
      </c>
      <c r="B294" s="12">
        <v>340.79</v>
      </c>
      <c r="C294" s="13">
        <v>149340800</v>
      </c>
    </row>
    <row r="295" spans="1:3" x14ac:dyDescent="0.3">
      <c r="A295" s="11">
        <v>45643</v>
      </c>
      <c r="B295" s="12">
        <v>328.33</v>
      </c>
      <c r="C295" s="13">
        <v>131223000</v>
      </c>
    </row>
    <row r="296" spans="1:3" x14ac:dyDescent="0.3">
      <c r="A296" s="11">
        <v>45642</v>
      </c>
      <c r="B296" s="12">
        <v>334.76</v>
      </c>
      <c r="C296" s="13">
        <v>114083800</v>
      </c>
    </row>
    <row r="297" spans="1:3" x14ac:dyDescent="0.3">
      <c r="A297" s="11">
        <v>45639</v>
      </c>
      <c r="B297" s="12">
        <v>342.72</v>
      </c>
      <c r="C297" s="13">
        <v>89000200</v>
      </c>
    </row>
    <row r="298" spans="1:3" x14ac:dyDescent="0.3">
      <c r="A298" s="11">
        <v>45638</v>
      </c>
      <c r="B298" s="12">
        <v>325.73</v>
      </c>
      <c r="C298" s="13">
        <v>87752200</v>
      </c>
    </row>
    <row r="299" spans="1:3" x14ac:dyDescent="0.3">
      <c r="A299" s="11">
        <v>45637</v>
      </c>
      <c r="B299" s="12">
        <v>336.26</v>
      </c>
      <c r="C299" s="13">
        <v>104287600</v>
      </c>
    </row>
    <row r="300" spans="1:3" x14ac:dyDescent="0.3">
      <c r="A300" s="11">
        <v>45636</v>
      </c>
      <c r="B300" s="12">
        <v>335.02</v>
      </c>
      <c r="C300" s="13">
        <v>97563600</v>
      </c>
    </row>
    <row r="301" spans="1:3" x14ac:dyDescent="0.3">
      <c r="A301" s="11">
        <v>45635</v>
      </c>
      <c r="B301" s="12">
        <v>332.67</v>
      </c>
      <c r="C301" s="13">
        <v>96359200</v>
      </c>
    </row>
    <row r="302" spans="1:3" x14ac:dyDescent="0.3">
      <c r="A302" s="11">
        <v>45632</v>
      </c>
      <c r="B302" s="12">
        <v>292.14</v>
      </c>
      <c r="C302" s="13">
        <v>81455800</v>
      </c>
    </row>
    <row r="303" spans="1:3" x14ac:dyDescent="0.3">
      <c r="A303" s="11">
        <v>45631</v>
      </c>
      <c r="B303" s="12">
        <v>293.83999999999997</v>
      </c>
      <c r="C303" s="13">
        <v>81403600</v>
      </c>
    </row>
    <row r="304" spans="1:3" x14ac:dyDescent="0.3">
      <c r="A304" s="11">
        <v>45630</v>
      </c>
      <c r="B304" s="12">
        <v>292.5</v>
      </c>
      <c r="C304" s="13">
        <v>50810900</v>
      </c>
    </row>
    <row r="305" spans="1:3" x14ac:dyDescent="0.3">
      <c r="A305" s="11">
        <v>45629</v>
      </c>
      <c r="B305" s="12">
        <v>290.25</v>
      </c>
      <c r="C305" s="13">
        <v>58267200</v>
      </c>
    </row>
    <row r="306" spans="1:3" x14ac:dyDescent="0.3">
      <c r="A306" s="11">
        <v>45628</v>
      </c>
      <c r="B306" s="12">
        <v>300.98</v>
      </c>
      <c r="C306" s="13">
        <v>77986500</v>
      </c>
    </row>
    <row r="307" spans="1:3" x14ac:dyDescent="0.3">
      <c r="A307" s="11">
        <v>45625</v>
      </c>
      <c r="B307" s="12">
        <v>303.08</v>
      </c>
      <c r="C307" s="13">
        <v>37167600</v>
      </c>
    </row>
    <row r="308" spans="1:3" x14ac:dyDescent="0.3">
      <c r="A308" s="11">
        <v>45623</v>
      </c>
      <c r="B308" s="12">
        <v>317.54000000000002</v>
      </c>
      <c r="C308" s="13">
        <v>57896400</v>
      </c>
    </row>
    <row r="309" spans="1:3" x14ac:dyDescent="0.3">
      <c r="A309" s="11">
        <v>45622</v>
      </c>
      <c r="B309" s="12">
        <v>291.08999999999997</v>
      </c>
      <c r="C309" s="13">
        <v>62295900</v>
      </c>
    </row>
    <row r="310" spans="1:3" x14ac:dyDescent="0.3">
      <c r="A310" s="11">
        <v>45621</v>
      </c>
      <c r="B310" s="12">
        <v>288.55</v>
      </c>
      <c r="C310" s="13">
        <v>95890900</v>
      </c>
    </row>
    <row r="311" spans="1:3" x14ac:dyDescent="0.3">
      <c r="A311" s="11">
        <v>45618</v>
      </c>
      <c r="B311" s="12">
        <v>262.37</v>
      </c>
      <c r="C311" s="13">
        <v>89140700</v>
      </c>
    </row>
    <row r="312" spans="1:3" x14ac:dyDescent="0.3">
      <c r="A312" s="11">
        <v>45617</v>
      </c>
      <c r="B312" s="12">
        <v>266.68</v>
      </c>
      <c r="C312" s="13">
        <v>58011700</v>
      </c>
    </row>
    <row r="313" spans="1:3" x14ac:dyDescent="0.3">
      <c r="A313" s="11">
        <v>45616</v>
      </c>
      <c r="B313" s="12">
        <v>244.67</v>
      </c>
      <c r="C313" s="13">
        <v>66340700</v>
      </c>
    </row>
    <row r="314" spans="1:3" x14ac:dyDescent="0.3">
      <c r="A314" s="11">
        <v>45615</v>
      </c>
      <c r="B314" s="12">
        <v>242.67</v>
      </c>
      <c r="C314" s="13">
        <v>88852500</v>
      </c>
    </row>
    <row r="315" spans="1:3" x14ac:dyDescent="0.3">
      <c r="A315" s="11">
        <v>45614</v>
      </c>
      <c r="B315" s="12">
        <v>256.52999999999997</v>
      </c>
      <c r="C315" s="13">
        <v>126085600</v>
      </c>
    </row>
    <row r="316" spans="1:3" x14ac:dyDescent="0.3">
      <c r="A316" s="11">
        <v>45611</v>
      </c>
      <c r="B316" s="12">
        <v>241.46</v>
      </c>
      <c r="C316" s="13">
        <v>114440300</v>
      </c>
    </row>
    <row r="317" spans="1:3" x14ac:dyDescent="0.3">
      <c r="A317" s="11">
        <v>45610</v>
      </c>
      <c r="B317" s="12">
        <v>253.87</v>
      </c>
      <c r="C317" s="13">
        <v>120726100</v>
      </c>
    </row>
    <row r="318" spans="1:3" x14ac:dyDescent="0.3">
      <c r="A318" s="11">
        <v>45609</v>
      </c>
      <c r="B318" s="12">
        <v>236.6</v>
      </c>
      <c r="C318" s="13">
        <v>125405600</v>
      </c>
    </row>
    <row r="319" spans="1:3" x14ac:dyDescent="0.3">
      <c r="A319" s="11">
        <v>45608</v>
      </c>
      <c r="B319" s="12">
        <v>236.47</v>
      </c>
      <c r="C319" s="13">
        <v>155726000</v>
      </c>
    </row>
    <row r="320" spans="1:3" x14ac:dyDescent="0.3">
      <c r="A320" s="11">
        <v>45607</v>
      </c>
      <c r="B320" s="12">
        <v>221.3</v>
      </c>
      <c r="C320" s="13">
        <v>210521600</v>
      </c>
    </row>
    <row r="321" spans="1:3" x14ac:dyDescent="0.3">
      <c r="A321" s="11">
        <v>45604</v>
      </c>
      <c r="B321" s="12">
        <v>224.97</v>
      </c>
      <c r="C321" s="13">
        <v>204782800</v>
      </c>
    </row>
    <row r="322" spans="1:3" x14ac:dyDescent="0.3">
      <c r="A322" s="11">
        <v>45603</v>
      </c>
      <c r="B322" s="12">
        <v>209.39</v>
      </c>
      <c r="C322" s="13">
        <v>117309200</v>
      </c>
    </row>
    <row r="323" spans="1:3" x14ac:dyDescent="0.3">
      <c r="A323" s="11">
        <v>45602</v>
      </c>
      <c r="B323" s="12">
        <v>219.6</v>
      </c>
      <c r="C323" s="13">
        <v>165228700</v>
      </c>
    </row>
    <row r="324" spans="1:3" x14ac:dyDescent="0.3">
      <c r="A324" s="11">
        <v>45601</v>
      </c>
      <c r="B324" s="12">
        <v>235.91</v>
      </c>
      <c r="C324" s="13">
        <v>69282500</v>
      </c>
    </row>
    <row r="325" spans="1:3" x14ac:dyDescent="0.3">
      <c r="A325" s="11">
        <v>45600</v>
      </c>
      <c r="B325" s="12">
        <v>253.21</v>
      </c>
      <c r="C325" s="13">
        <v>68802400</v>
      </c>
    </row>
    <row r="326" spans="1:3" x14ac:dyDescent="0.3">
      <c r="A326" s="11">
        <v>45597</v>
      </c>
      <c r="B326" s="12">
        <v>252.75</v>
      </c>
      <c r="C326" s="13">
        <v>57544800</v>
      </c>
    </row>
    <row r="327" spans="1:3" x14ac:dyDescent="0.3">
      <c r="A327" s="11">
        <v>45596</v>
      </c>
      <c r="B327" s="12">
        <v>246.79</v>
      </c>
      <c r="C327" s="13">
        <v>66575300</v>
      </c>
    </row>
    <row r="328" spans="1:3" x14ac:dyDescent="0.3">
      <c r="A328" s="11">
        <v>45595</v>
      </c>
      <c r="B328" s="12">
        <v>258.33</v>
      </c>
      <c r="C328" s="13">
        <v>53993600</v>
      </c>
    </row>
    <row r="329" spans="1:3" x14ac:dyDescent="0.3">
      <c r="A329" s="11">
        <v>45594</v>
      </c>
      <c r="B329" s="12">
        <v>234.52</v>
      </c>
      <c r="C329" s="13">
        <v>80521800</v>
      </c>
    </row>
    <row r="330" spans="1:3" x14ac:dyDescent="0.3">
      <c r="A330" s="11">
        <v>45593</v>
      </c>
      <c r="B330" s="12">
        <v>238.28</v>
      </c>
      <c r="C330" s="13">
        <v>107653600</v>
      </c>
    </row>
    <row r="331" spans="1:3" x14ac:dyDescent="0.3">
      <c r="A331" s="11">
        <v>45590</v>
      </c>
      <c r="B331" s="12">
        <v>238.89</v>
      </c>
      <c r="C331" s="13">
        <v>161611900</v>
      </c>
    </row>
    <row r="332" spans="1:3" x14ac:dyDescent="0.3">
      <c r="A332" s="11">
        <v>45589</v>
      </c>
      <c r="B332" s="12">
        <v>241.87</v>
      </c>
      <c r="C332" s="13">
        <v>204491900</v>
      </c>
    </row>
    <row r="333" spans="1:3" x14ac:dyDescent="0.3">
      <c r="A333" s="11">
        <v>45588</v>
      </c>
      <c r="B333" s="12">
        <v>239.71</v>
      </c>
      <c r="C333" s="13">
        <v>80938900</v>
      </c>
    </row>
    <row r="334" spans="1:3" x14ac:dyDescent="0.3">
      <c r="A334" s="11">
        <v>45587</v>
      </c>
      <c r="B334" s="12">
        <v>232.23</v>
      </c>
      <c r="C334" s="13">
        <v>43268700</v>
      </c>
    </row>
    <row r="335" spans="1:3" x14ac:dyDescent="0.3">
      <c r="A335" s="11">
        <v>45586</v>
      </c>
      <c r="B335" s="12">
        <v>215.74</v>
      </c>
      <c r="C335" s="13">
        <v>47329000</v>
      </c>
    </row>
    <row r="336" spans="1:3" x14ac:dyDescent="0.3">
      <c r="A336" s="11">
        <v>45583</v>
      </c>
      <c r="B336" s="12">
        <v>220.89</v>
      </c>
      <c r="C336" s="13">
        <v>49611900</v>
      </c>
    </row>
    <row r="337" spans="1:3" x14ac:dyDescent="0.3">
      <c r="A337" s="11">
        <v>45582</v>
      </c>
      <c r="B337" s="12">
        <v>233</v>
      </c>
      <c r="C337" s="13">
        <v>50791800</v>
      </c>
    </row>
    <row r="338" spans="1:3" x14ac:dyDescent="0.3">
      <c r="A338" s="11">
        <v>45581</v>
      </c>
      <c r="B338" s="12">
        <v>213.1</v>
      </c>
      <c r="C338" s="13">
        <v>49632800</v>
      </c>
    </row>
    <row r="339" spans="1:3" x14ac:dyDescent="0.3">
      <c r="A339" s="11">
        <v>45580</v>
      </c>
      <c r="B339" s="12">
        <v>216.76</v>
      </c>
      <c r="C339" s="13">
        <v>62988800</v>
      </c>
    </row>
    <row r="340" spans="1:3" x14ac:dyDescent="0.3">
      <c r="A340" s="11">
        <v>45579</v>
      </c>
      <c r="B340" s="12">
        <v>237.04</v>
      </c>
      <c r="C340" s="13">
        <v>86291900</v>
      </c>
    </row>
    <row r="341" spans="1:3" x14ac:dyDescent="0.3">
      <c r="A341" s="11">
        <v>45576</v>
      </c>
      <c r="B341" s="12">
        <v>236.09</v>
      </c>
      <c r="C341" s="13">
        <v>142628900</v>
      </c>
    </row>
    <row r="342" spans="1:3" x14ac:dyDescent="0.3">
      <c r="A342" s="11">
        <v>45575</v>
      </c>
      <c r="B342" s="12">
        <v>235.07</v>
      </c>
      <c r="C342" s="13">
        <v>83087100</v>
      </c>
    </row>
    <row r="343" spans="1:3" x14ac:dyDescent="0.3">
      <c r="A343" s="11">
        <v>45574</v>
      </c>
      <c r="B343" s="12">
        <v>245.71</v>
      </c>
      <c r="C343" s="13">
        <v>66289500</v>
      </c>
    </row>
    <row r="344" spans="1:3" x14ac:dyDescent="0.3">
      <c r="A344" s="11">
        <v>45573</v>
      </c>
      <c r="B344" s="12">
        <v>244.92</v>
      </c>
      <c r="C344" s="13">
        <v>56303200</v>
      </c>
    </row>
    <row r="345" spans="1:3" x14ac:dyDescent="0.3">
      <c r="A345" s="11">
        <v>45572</v>
      </c>
      <c r="B345" s="12">
        <v>232.66</v>
      </c>
      <c r="C345" s="13">
        <v>68113300</v>
      </c>
    </row>
    <row r="346" spans="1:3" x14ac:dyDescent="0.3">
      <c r="A346" s="11">
        <v>45569</v>
      </c>
      <c r="B346" s="12">
        <v>228.49</v>
      </c>
      <c r="C346" s="13">
        <v>86573200</v>
      </c>
    </row>
    <row r="347" spans="1:3" x14ac:dyDescent="0.3">
      <c r="A347" s="11">
        <v>45568</v>
      </c>
      <c r="B347" s="12">
        <v>224.47</v>
      </c>
      <c r="C347" s="13">
        <v>80729200</v>
      </c>
    </row>
    <row r="348" spans="1:3" x14ac:dyDescent="0.3">
      <c r="A348" s="11">
        <v>45567</v>
      </c>
      <c r="B348" s="12">
        <v>227.26</v>
      </c>
      <c r="C348" s="13">
        <v>93983900</v>
      </c>
    </row>
    <row r="349" spans="1:3" x14ac:dyDescent="0.3">
      <c r="A349" s="11">
        <v>45566</v>
      </c>
      <c r="B349" s="12">
        <v>233.07</v>
      </c>
      <c r="C349" s="13">
        <v>87397600</v>
      </c>
    </row>
    <row r="350" spans="1:3" x14ac:dyDescent="0.3">
      <c r="A350" s="11">
        <v>45565</v>
      </c>
      <c r="B350" s="12">
        <v>231.73</v>
      </c>
      <c r="C350" s="13">
        <v>80705700</v>
      </c>
    </row>
    <row r="351" spans="1:3" x14ac:dyDescent="0.3">
      <c r="A351" s="11">
        <v>45562</v>
      </c>
      <c r="B351" s="12">
        <v>244.54</v>
      </c>
      <c r="C351" s="13">
        <v>70988100</v>
      </c>
    </row>
    <row r="352" spans="1:3" x14ac:dyDescent="0.3">
      <c r="A352" s="11">
        <v>45561</v>
      </c>
      <c r="B352" s="12">
        <v>250.76</v>
      </c>
      <c r="C352" s="13">
        <v>67142200</v>
      </c>
    </row>
    <row r="353" spans="1:3" x14ac:dyDescent="0.3">
      <c r="A353" s="11">
        <v>45560</v>
      </c>
      <c r="B353" s="12">
        <v>234.34</v>
      </c>
      <c r="C353" s="13">
        <v>65034300</v>
      </c>
    </row>
    <row r="354" spans="1:3" x14ac:dyDescent="0.3">
      <c r="A354" s="11">
        <v>45559</v>
      </c>
      <c r="B354" s="12">
        <v>233.07</v>
      </c>
      <c r="C354" s="13">
        <v>88491000</v>
      </c>
    </row>
    <row r="355" spans="1:3" x14ac:dyDescent="0.3">
      <c r="A355" s="11">
        <v>45558</v>
      </c>
      <c r="B355" s="12">
        <v>237.04</v>
      </c>
      <c r="C355" s="13">
        <v>86927200</v>
      </c>
    </row>
    <row r="356" spans="1:3" x14ac:dyDescent="0.3">
      <c r="A356" s="11">
        <v>45555</v>
      </c>
      <c r="B356" s="12">
        <v>238.31</v>
      </c>
      <c r="C356" s="13">
        <v>99879100</v>
      </c>
    </row>
    <row r="357" spans="1:3" x14ac:dyDescent="0.3">
      <c r="A357" s="11">
        <v>45554</v>
      </c>
      <c r="B357" s="12">
        <v>240.07</v>
      </c>
      <c r="C357" s="13">
        <v>102694600</v>
      </c>
    </row>
    <row r="358" spans="1:3" x14ac:dyDescent="0.3">
      <c r="A358" s="11">
        <v>45553</v>
      </c>
      <c r="B358" s="12">
        <v>240.55</v>
      </c>
      <c r="C358" s="13">
        <v>78010200</v>
      </c>
    </row>
    <row r="359" spans="1:3" x14ac:dyDescent="0.3">
      <c r="A359" s="11">
        <v>45552</v>
      </c>
      <c r="B359" s="12">
        <v>245.53</v>
      </c>
      <c r="C359" s="13">
        <v>66761600</v>
      </c>
    </row>
    <row r="360" spans="1:3" x14ac:dyDescent="0.3">
      <c r="A360" s="11">
        <v>45551</v>
      </c>
      <c r="B360" s="12">
        <v>247.5</v>
      </c>
      <c r="C360" s="13">
        <v>54323000</v>
      </c>
    </row>
    <row r="361" spans="1:3" x14ac:dyDescent="0.3">
      <c r="A361" s="11">
        <v>45548</v>
      </c>
      <c r="B361" s="12">
        <v>271.70999999999998</v>
      </c>
      <c r="C361" s="13">
        <v>59515100</v>
      </c>
    </row>
    <row r="362" spans="1:3" x14ac:dyDescent="0.3">
      <c r="A362" s="11">
        <v>45547</v>
      </c>
      <c r="B362" s="12">
        <v>272.24</v>
      </c>
      <c r="C362" s="13">
        <v>71894900</v>
      </c>
    </row>
    <row r="363" spans="1:3" x14ac:dyDescent="0.3">
      <c r="A363" s="11">
        <v>45546</v>
      </c>
      <c r="B363" s="12">
        <v>268.43</v>
      </c>
      <c r="C363" s="13">
        <v>83548600</v>
      </c>
    </row>
    <row r="364" spans="1:3" x14ac:dyDescent="0.3">
      <c r="A364" s="11">
        <v>45545</v>
      </c>
      <c r="B364" s="12">
        <v>258.86</v>
      </c>
      <c r="C364" s="13">
        <v>78891100</v>
      </c>
    </row>
    <row r="365" spans="1:3" x14ac:dyDescent="0.3">
      <c r="A365" s="11">
        <v>45544</v>
      </c>
      <c r="B365" s="12">
        <v>274.82</v>
      </c>
      <c r="C365" s="13">
        <v>67443500</v>
      </c>
    </row>
    <row r="366" spans="1:3" x14ac:dyDescent="0.3">
      <c r="A366" s="11">
        <v>45541</v>
      </c>
      <c r="B366" s="12">
        <v>280.89999999999998</v>
      </c>
      <c r="C366" s="13">
        <v>112177000</v>
      </c>
    </row>
    <row r="367" spans="1:3" x14ac:dyDescent="0.3">
      <c r="A367" s="11">
        <v>45540</v>
      </c>
      <c r="B367" s="12">
        <v>297.14999999999998</v>
      </c>
      <c r="C367" s="13">
        <v>119355000</v>
      </c>
    </row>
    <row r="368" spans="1:3" x14ac:dyDescent="0.3">
      <c r="A368" s="11">
        <v>45539</v>
      </c>
      <c r="B368" s="12">
        <v>297.27999999999997</v>
      </c>
      <c r="C368" s="13">
        <v>80651800</v>
      </c>
    </row>
    <row r="369" spans="1:3" x14ac:dyDescent="0.3">
      <c r="A369" s="11">
        <v>45538</v>
      </c>
      <c r="B369" s="12">
        <v>300.58999999999997</v>
      </c>
      <c r="C369" s="13">
        <v>76714200</v>
      </c>
    </row>
    <row r="370" spans="1:3" x14ac:dyDescent="0.3">
      <c r="A370" s="11">
        <v>45534</v>
      </c>
      <c r="B370" s="12">
        <v>307.39999999999998</v>
      </c>
      <c r="C370" s="13">
        <v>63370600</v>
      </c>
    </row>
    <row r="371" spans="1:3" x14ac:dyDescent="0.3">
      <c r="A371" s="11">
        <v>45533</v>
      </c>
      <c r="B371" s="12">
        <v>308.63</v>
      </c>
      <c r="C371" s="13">
        <v>62308800</v>
      </c>
    </row>
    <row r="372" spans="1:3" x14ac:dyDescent="0.3">
      <c r="A372" s="11">
        <v>45532</v>
      </c>
      <c r="B372" s="12">
        <v>288.17</v>
      </c>
      <c r="C372" s="13">
        <v>64116400</v>
      </c>
    </row>
    <row r="373" spans="1:3" x14ac:dyDescent="0.3">
      <c r="A373" s="11">
        <v>45531</v>
      </c>
      <c r="B373" s="12">
        <v>290.42</v>
      </c>
      <c r="C373" s="13">
        <v>62821400</v>
      </c>
    </row>
    <row r="374" spans="1:3" x14ac:dyDescent="0.3">
      <c r="A374" s="11">
        <v>45530</v>
      </c>
      <c r="B374" s="12">
        <v>283.33</v>
      </c>
      <c r="C374" s="13">
        <v>59301200</v>
      </c>
    </row>
    <row r="375" spans="1:3" x14ac:dyDescent="0.3">
      <c r="A375" s="11">
        <v>45527</v>
      </c>
      <c r="B375" s="12">
        <v>294.36</v>
      </c>
      <c r="C375" s="13">
        <v>81525200</v>
      </c>
    </row>
    <row r="376" spans="1:3" x14ac:dyDescent="0.3">
      <c r="A376" s="11">
        <v>45526</v>
      </c>
      <c r="B376" s="12">
        <v>286.63</v>
      </c>
      <c r="C376" s="13">
        <v>79514500</v>
      </c>
    </row>
    <row r="377" spans="1:3" x14ac:dyDescent="0.3">
      <c r="A377" s="11">
        <v>45525</v>
      </c>
      <c r="B377" s="12">
        <v>300.02999999999997</v>
      </c>
      <c r="C377" s="13">
        <v>70146000</v>
      </c>
    </row>
    <row r="378" spans="1:3" x14ac:dyDescent="0.3">
      <c r="A378" s="11">
        <v>45524</v>
      </c>
      <c r="B378" s="12">
        <v>309.32</v>
      </c>
      <c r="C378" s="13">
        <v>74001200</v>
      </c>
    </row>
    <row r="379" spans="1:3" x14ac:dyDescent="0.3">
      <c r="A379" s="11">
        <v>45523</v>
      </c>
      <c r="B379" s="12">
        <v>306.56</v>
      </c>
      <c r="C379" s="13">
        <v>76435200</v>
      </c>
    </row>
    <row r="380" spans="1:3" x14ac:dyDescent="0.3">
      <c r="A380" s="11">
        <v>45520</v>
      </c>
      <c r="B380" s="12">
        <v>304</v>
      </c>
      <c r="C380" s="13">
        <v>88765100</v>
      </c>
    </row>
    <row r="381" spans="1:3" x14ac:dyDescent="0.3">
      <c r="A381" s="11">
        <v>45519</v>
      </c>
      <c r="B381" s="12">
        <v>302.87</v>
      </c>
      <c r="C381" s="13">
        <v>89848500</v>
      </c>
    </row>
    <row r="382" spans="1:3" x14ac:dyDescent="0.3">
      <c r="A382" s="11">
        <v>45518</v>
      </c>
      <c r="B382" s="12">
        <v>296.67</v>
      </c>
      <c r="C382" s="13">
        <v>70250000</v>
      </c>
    </row>
    <row r="383" spans="1:3" x14ac:dyDescent="0.3">
      <c r="A383" s="11">
        <v>45517</v>
      </c>
      <c r="B383" s="12">
        <v>289.91000000000003</v>
      </c>
      <c r="C383" s="13">
        <v>76247400</v>
      </c>
    </row>
    <row r="384" spans="1:3" x14ac:dyDescent="0.3">
      <c r="A384" s="11">
        <v>45516</v>
      </c>
      <c r="B384" s="12">
        <v>296.45</v>
      </c>
      <c r="C384" s="13">
        <v>64044900</v>
      </c>
    </row>
    <row r="385" spans="1:3" x14ac:dyDescent="0.3">
      <c r="A385" s="11">
        <v>45513</v>
      </c>
      <c r="B385" s="12">
        <v>297.10000000000002</v>
      </c>
      <c r="C385" s="13">
        <v>58648300</v>
      </c>
    </row>
    <row r="386" spans="1:3" x14ac:dyDescent="0.3">
      <c r="A386" s="11">
        <v>45512</v>
      </c>
      <c r="B386" s="12">
        <v>296.07</v>
      </c>
      <c r="C386" s="13">
        <v>65033900</v>
      </c>
    </row>
    <row r="387" spans="1:3" x14ac:dyDescent="0.3">
      <c r="A387" s="11">
        <v>45511</v>
      </c>
      <c r="B387" s="12">
        <v>288.08999999999997</v>
      </c>
      <c r="C387" s="13">
        <v>71159800</v>
      </c>
    </row>
    <row r="388" spans="1:3" x14ac:dyDescent="0.3">
      <c r="A388" s="11">
        <v>45510</v>
      </c>
      <c r="B388" s="12">
        <v>284.82</v>
      </c>
      <c r="C388" s="13">
        <v>73783900</v>
      </c>
    </row>
    <row r="389" spans="1:3" x14ac:dyDescent="0.3">
      <c r="A389" s="11">
        <v>45509</v>
      </c>
      <c r="B389" s="12">
        <v>277.7</v>
      </c>
      <c r="C389" s="13">
        <v>100308800</v>
      </c>
    </row>
    <row r="390" spans="1:3" x14ac:dyDescent="0.3">
      <c r="A390" s="11">
        <v>45506</v>
      </c>
      <c r="B390" s="12">
        <v>275.61</v>
      </c>
      <c r="C390" s="13">
        <v>82880100</v>
      </c>
    </row>
    <row r="391" spans="1:3" x14ac:dyDescent="0.3">
      <c r="A391" s="11">
        <v>45505</v>
      </c>
      <c r="B391" s="12">
        <v>277.16000000000003</v>
      </c>
      <c r="C391" s="13">
        <v>83861900</v>
      </c>
    </row>
    <row r="392" spans="1:3" x14ac:dyDescent="0.3">
      <c r="A392" s="11">
        <v>45504</v>
      </c>
      <c r="B392" s="12">
        <v>270.20999999999998</v>
      </c>
      <c r="C392" s="13">
        <v>67497000</v>
      </c>
    </row>
    <row r="393" spans="1:3" x14ac:dyDescent="0.3">
      <c r="A393" s="11">
        <v>45503</v>
      </c>
      <c r="B393" s="12">
        <v>274.42</v>
      </c>
      <c r="C393" s="13">
        <v>100560300</v>
      </c>
    </row>
    <row r="394" spans="1:3" x14ac:dyDescent="0.3">
      <c r="A394" s="11">
        <v>45502</v>
      </c>
      <c r="B394" s="12">
        <v>283.7</v>
      </c>
      <c r="C394" s="13">
        <v>129201800</v>
      </c>
    </row>
    <row r="395" spans="1:3" x14ac:dyDescent="0.3">
      <c r="A395" s="11">
        <v>45499</v>
      </c>
      <c r="B395" s="12">
        <v>289.26</v>
      </c>
      <c r="C395" s="13">
        <v>94604100</v>
      </c>
    </row>
    <row r="396" spans="1:3" x14ac:dyDescent="0.3">
      <c r="A396" s="11">
        <v>45498</v>
      </c>
      <c r="B396" s="12">
        <v>299.68</v>
      </c>
      <c r="C396" s="13">
        <v>100636500</v>
      </c>
    </row>
    <row r="397" spans="1:3" x14ac:dyDescent="0.3">
      <c r="A397" s="11">
        <v>45497</v>
      </c>
      <c r="B397" s="12">
        <v>304.42</v>
      </c>
      <c r="C397" s="13">
        <v>167942900</v>
      </c>
    </row>
    <row r="398" spans="1:3" x14ac:dyDescent="0.3">
      <c r="A398" s="11">
        <v>45496</v>
      </c>
      <c r="B398" s="12">
        <v>292.13</v>
      </c>
      <c r="C398" s="13">
        <v>111928200</v>
      </c>
    </row>
    <row r="399" spans="1:3" x14ac:dyDescent="0.3">
      <c r="A399" s="11">
        <v>45495</v>
      </c>
      <c r="B399" s="12">
        <v>302.61</v>
      </c>
      <c r="C399" s="13">
        <v>101225400</v>
      </c>
    </row>
    <row r="400" spans="1:3" x14ac:dyDescent="0.3">
      <c r="A400" s="11">
        <v>45492</v>
      </c>
      <c r="B400" s="12">
        <v>303.75</v>
      </c>
      <c r="C400" s="13">
        <v>87403900</v>
      </c>
    </row>
    <row r="401" spans="1:3" x14ac:dyDescent="0.3">
      <c r="A401" s="11">
        <v>45491</v>
      </c>
      <c r="B401" s="12">
        <v>303.35000000000002</v>
      </c>
      <c r="C401" s="13">
        <v>110869000</v>
      </c>
    </row>
    <row r="402" spans="1:3" x14ac:dyDescent="0.3">
      <c r="A402" s="11">
        <v>45490</v>
      </c>
      <c r="B402" s="12">
        <v>309.07</v>
      </c>
      <c r="C402" s="13">
        <v>115584800</v>
      </c>
    </row>
    <row r="403" spans="1:3" x14ac:dyDescent="0.3">
      <c r="A403" s="11">
        <v>45489</v>
      </c>
      <c r="B403" s="12">
        <v>308.73</v>
      </c>
      <c r="C403" s="13">
        <v>126332500</v>
      </c>
    </row>
    <row r="404" spans="1:3" x14ac:dyDescent="0.3">
      <c r="A404" s="11">
        <v>45488</v>
      </c>
      <c r="B404" s="12">
        <v>300.8</v>
      </c>
      <c r="C404" s="13">
        <v>146912900</v>
      </c>
    </row>
    <row r="405" spans="1:3" x14ac:dyDescent="0.3">
      <c r="A405" s="11">
        <v>45485</v>
      </c>
      <c r="B405" s="12">
        <v>288.58999999999997</v>
      </c>
      <c r="C405" s="13">
        <v>155955800</v>
      </c>
    </row>
    <row r="406" spans="1:3" x14ac:dyDescent="0.3">
      <c r="A406" s="11">
        <v>45484</v>
      </c>
      <c r="B406" s="12">
        <v>275.33</v>
      </c>
      <c r="C406" s="13">
        <v>221707300</v>
      </c>
    </row>
    <row r="407" spans="1:3" x14ac:dyDescent="0.3">
      <c r="A407" s="11">
        <v>45483</v>
      </c>
      <c r="B407" s="12">
        <v>276.01</v>
      </c>
      <c r="C407" s="13">
        <v>128519400</v>
      </c>
    </row>
    <row r="408" spans="1:3" x14ac:dyDescent="0.3">
      <c r="A408" s="11">
        <v>45482</v>
      </c>
      <c r="B408" s="12">
        <v>282.94</v>
      </c>
      <c r="C408" s="13">
        <v>160210900</v>
      </c>
    </row>
    <row r="409" spans="1:3" x14ac:dyDescent="0.3">
      <c r="A409" s="11">
        <v>45481</v>
      </c>
      <c r="B409" s="12">
        <v>287.81</v>
      </c>
      <c r="C409" s="13">
        <v>157219600</v>
      </c>
    </row>
    <row r="410" spans="1:3" x14ac:dyDescent="0.3">
      <c r="A410" s="11">
        <v>45478</v>
      </c>
      <c r="B410" s="12">
        <v>268.20999999999998</v>
      </c>
      <c r="C410" s="13">
        <v>154501200</v>
      </c>
    </row>
    <row r="411" spans="1:3" x14ac:dyDescent="0.3">
      <c r="A411" s="11">
        <v>45476</v>
      </c>
      <c r="B411" s="12">
        <v>265.25</v>
      </c>
      <c r="C411" s="13">
        <v>166561500</v>
      </c>
    </row>
    <row r="412" spans="1:3" x14ac:dyDescent="0.3">
      <c r="A412" s="11">
        <v>45475</v>
      </c>
      <c r="B412" s="12">
        <v>242.4</v>
      </c>
      <c r="C412" s="13">
        <v>205047900</v>
      </c>
    </row>
    <row r="413" spans="1:3" x14ac:dyDescent="0.3">
      <c r="A413" s="11">
        <v>45474</v>
      </c>
      <c r="B413" s="12">
        <v>249.44</v>
      </c>
      <c r="C413" s="13">
        <v>135691400</v>
      </c>
    </row>
    <row r="414" spans="1:3" x14ac:dyDescent="0.3">
      <c r="A414" s="11">
        <v>45471</v>
      </c>
      <c r="B414" s="12">
        <v>240.81</v>
      </c>
      <c r="C414" s="13">
        <v>95438100</v>
      </c>
    </row>
    <row r="415" spans="1:3" x14ac:dyDescent="0.3">
      <c r="A415" s="11">
        <v>45470</v>
      </c>
      <c r="B415" s="12">
        <v>238.13</v>
      </c>
      <c r="C415" s="13">
        <v>72746500</v>
      </c>
    </row>
    <row r="416" spans="1:3" x14ac:dyDescent="0.3">
      <c r="A416" s="11">
        <v>45469</v>
      </c>
      <c r="B416" s="12">
        <v>223.07</v>
      </c>
      <c r="C416" s="13">
        <v>95737100</v>
      </c>
    </row>
    <row r="417" spans="1:3" x14ac:dyDescent="0.3">
      <c r="A417" s="11">
        <v>45468</v>
      </c>
      <c r="B417" s="12">
        <v>222.96</v>
      </c>
      <c r="C417" s="13">
        <v>62905700</v>
      </c>
    </row>
    <row r="418" spans="1:3" x14ac:dyDescent="0.3">
      <c r="A418" s="11">
        <v>45467</v>
      </c>
      <c r="B418" s="12">
        <v>216.5</v>
      </c>
      <c r="C418" s="13">
        <v>61992100</v>
      </c>
    </row>
    <row r="419" spans="1:3" x14ac:dyDescent="0.3">
      <c r="A419" s="11">
        <v>45464</v>
      </c>
      <c r="B419" s="12">
        <v>217.24</v>
      </c>
      <c r="C419" s="13">
        <v>61937300</v>
      </c>
    </row>
    <row r="420" spans="1:3" x14ac:dyDescent="0.3">
      <c r="A420" s="11">
        <v>45463</v>
      </c>
      <c r="B420" s="12">
        <v>221.72</v>
      </c>
      <c r="C420" s="13">
        <v>55893100</v>
      </c>
    </row>
    <row r="421" spans="1:3" x14ac:dyDescent="0.3">
      <c r="A421" s="11">
        <v>45461</v>
      </c>
      <c r="B421" s="12">
        <v>204.99</v>
      </c>
      <c r="C421" s="13">
        <v>68982300</v>
      </c>
    </row>
    <row r="422" spans="1:3" x14ac:dyDescent="0.3">
      <c r="A422" s="11">
        <v>45460</v>
      </c>
      <c r="B422" s="12">
        <v>219.35</v>
      </c>
      <c r="C422" s="13">
        <v>109786100</v>
      </c>
    </row>
    <row r="423" spans="1:3" x14ac:dyDescent="0.3">
      <c r="A423" s="11">
        <v>45457</v>
      </c>
      <c r="B423" s="12">
        <v>220.19</v>
      </c>
      <c r="C423" s="13">
        <v>82038200</v>
      </c>
    </row>
    <row r="424" spans="1:3" x14ac:dyDescent="0.3">
      <c r="A424" s="11">
        <v>45456</v>
      </c>
      <c r="B424" s="12">
        <v>222.04</v>
      </c>
      <c r="C424" s="13">
        <v>118984100</v>
      </c>
    </row>
    <row r="425" spans="1:3" x14ac:dyDescent="0.3">
      <c r="A425" s="11">
        <v>45455</v>
      </c>
      <c r="B425" s="12">
        <v>207.28</v>
      </c>
      <c r="C425" s="13">
        <v>90389400</v>
      </c>
    </row>
    <row r="426" spans="1:3" x14ac:dyDescent="0.3">
      <c r="A426" s="11">
        <v>45454</v>
      </c>
      <c r="B426" s="12">
        <v>214.44</v>
      </c>
      <c r="C426" s="13">
        <v>64761900</v>
      </c>
    </row>
    <row r="427" spans="1:3" x14ac:dyDescent="0.3">
      <c r="A427" s="11">
        <v>45453</v>
      </c>
      <c r="B427" s="12">
        <v>211.25</v>
      </c>
      <c r="C427" s="13">
        <v>50774600</v>
      </c>
    </row>
    <row r="428" spans="1:3" x14ac:dyDescent="0.3">
      <c r="A428" s="11">
        <v>45450</v>
      </c>
      <c r="B428" s="12">
        <v>222.42</v>
      </c>
      <c r="C428" s="13">
        <v>56244900</v>
      </c>
    </row>
    <row r="429" spans="1:3" x14ac:dyDescent="0.3">
      <c r="A429" s="11">
        <v>45449</v>
      </c>
      <c r="B429" s="12">
        <v>224.64</v>
      </c>
      <c r="C429" s="13">
        <v>69887000</v>
      </c>
    </row>
    <row r="430" spans="1:3" x14ac:dyDescent="0.3">
      <c r="A430" s="11">
        <v>45448</v>
      </c>
      <c r="B430" s="12">
        <v>225.09</v>
      </c>
      <c r="C430" s="13">
        <v>57953800</v>
      </c>
    </row>
    <row r="431" spans="1:3" x14ac:dyDescent="0.3">
      <c r="A431" s="11">
        <v>45447</v>
      </c>
      <c r="B431" s="12">
        <v>228.52</v>
      </c>
      <c r="C431" s="13">
        <v>60056300</v>
      </c>
    </row>
    <row r="432" spans="1:3" x14ac:dyDescent="0.3">
      <c r="A432" s="11">
        <v>45446</v>
      </c>
      <c r="B432" s="12">
        <v>227.54</v>
      </c>
      <c r="C432" s="13">
        <v>68568900</v>
      </c>
    </row>
    <row r="433" spans="1:3" x14ac:dyDescent="0.3">
      <c r="A433" s="11">
        <v>45443</v>
      </c>
      <c r="B433" s="12">
        <v>227.82</v>
      </c>
      <c r="C433" s="13">
        <v>67314600</v>
      </c>
    </row>
    <row r="434" spans="1:3" x14ac:dyDescent="0.3">
      <c r="A434" s="11">
        <v>45442</v>
      </c>
      <c r="B434" s="12">
        <v>214.98</v>
      </c>
      <c r="C434" s="13">
        <v>77618400</v>
      </c>
    </row>
    <row r="435" spans="1:3" x14ac:dyDescent="0.3">
      <c r="A435" s="11">
        <v>45441</v>
      </c>
      <c r="B435" s="12">
        <v>215.31</v>
      </c>
      <c r="C435" s="13">
        <v>54782600</v>
      </c>
    </row>
    <row r="436" spans="1:3" x14ac:dyDescent="0.3">
      <c r="A436" s="11">
        <v>45440</v>
      </c>
      <c r="B436" s="12">
        <v>207.47</v>
      </c>
      <c r="C436" s="13">
        <v>59736600</v>
      </c>
    </row>
    <row r="437" spans="1:3" x14ac:dyDescent="0.3">
      <c r="A437" s="11">
        <v>45436</v>
      </c>
      <c r="B437" s="12">
        <v>197.08</v>
      </c>
      <c r="C437" s="13">
        <v>65584500</v>
      </c>
    </row>
    <row r="438" spans="1:3" x14ac:dyDescent="0.3">
      <c r="A438" s="11">
        <v>45435</v>
      </c>
      <c r="B438" s="12">
        <v>191.3</v>
      </c>
      <c r="C438" s="13">
        <v>71975500</v>
      </c>
    </row>
    <row r="439" spans="1:3" x14ac:dyDescent="0.3">
      <c r="A439" s="11">
        <v>45434</v>
      </c>
      <c r="B439" s="12">
        <v>177.59</v>
      </c>
      <c r="C439" s="13">
        <v>88313500</v>
      </c>
    </row>
    <row r="440" spans="1:3" x14ac:dyDescent="0.3">
      <c r="A440" s="11">
        <v>45433</v>
      </c>
      <c r="B440" s="12">
        <v>190.72</v>
      </c>
      <c r="C440" s="13">
        <v>115266500</v>
      </c>
    </row>
    <row r="441" spans="1:3" x14ac:dyDescent="0.3">
      <c r="A441" s="11">
        <v>45432</v>
      </c>
      <c r="B441" s="12">
        <v>195.97</v>
      </c>
      <c r="C441" s="13">
        <v>61727400</v>
      </c>
    </row>
    <row r="442" spans="1:3" x14ac:dyDescent="0.3">
      <c r="A442" s="11">
        <v>45429</v>
      </c>
      <c r="B442" s="12">
        <v>190.95</v>
      </c>
      <c r="C442" s="13">
        <v>77445800</v>
      </c>
    </row>
    <row r="443" spans="1:3" x14ac:dyDescent="0.3">
      <c r="A443" s="11">
        <v>45428</v>
      </c>
      <c r="B443" s="12">
        <v>194.42</v>
      </c>
      <c r="C443" s="13">
        <v>59812200</v>
      </c>
    </row>
    <row r="444" spans="1:3" x14ac:dyDescent="0.3">
      <c r="A444" s="11">
        <v>45427</v>
      </c>
      <c r="B444" s="12">
        <v>186.92</v>
      </c>
      <c r="C444" s="13">
        <v>79663000</v>
      </c>
    </row>
    <row r="445" spans="1:3" x14ac:dyDescent="0.3">
      <c r="A445" s="11">
        <v>45426</v>
      </c>
      <c r="B445" s="12">
        <v>183.17</v>
      </c>
      <c r="C445" s="13">
        <v>86407400</v>
      </c>
    </row>
    <row r="446" spans="1:3" x14ac:dyDescent="0.3">
      <c r="A446" s="11">
        <v>45425</v>
      </c>
      <c r="B446" s="12">
        <v>180.19</v>
      </c>
      <c r="C446" s="13">
        <v>67018900</v>
      </c>
    </row>
    <row r="447" spans="1:3" x14ac:dyDescent="0.3">
      <c r="A447" s="11">
        <v>45422</v>
      </c>
      <c r="B447" s="12">
        <v>167.87</v>
      </c>
      <c r="C447" s="13">
        <v>72627200</v>
      </c>
    </row>
    <row r="448" spans="1:3" x14ac:dyDescent="0.3">
      <c r="A448" s="11">
        <v>45421</v>
      </c>
      <c r="B448" s="12">
        <v>169.91</v>
      </c>
      <c r="C448" s="13">
        <v>65950300</v>
      </c>
    </row>
    <row r="449" spans="1:3" x14ac:dyDescent="0.3">
      <c r="A449" s="11">
        <v>45420</v>
      </c>
      <c r="B449" s="12">
        <v>183.2</v>
      </c>
      <c r="C449" s="13">
        <v>79969500</v>
      </c>
    </row>
    <row r="450" spans="1:3" x14ac:dyDescent="0.3">
      <c r="A450" s="11">
        <v>45419</v>
      </c>
      <c r="B450" s="12">
        <v>182.86</v>
      </c>
      <c r="C450" s="13">
        <v>75045900</v>
      </c>
    </row>
    <row r="451" spans="1:3" x14ac:dyDescent="0.3">
      <c r="A451" s="11">
        <v>45418</v>
      </c>
      <c r="B451" s="12">
        <v>182.92</v>
      </c>
      <c r="C451" s="13">
        <v>84390300</v>
      </c>
    </row>
    <row r="452" spans="1:3" x14ac:dyDescent="0.3">
      <c r="A452" s="11">
        <v>45415</v>
      </c>
      <c r="B452" s="12">
        <v>180.83</v>
      </c>
      <c r="C452" s="13">
        <v>75491500</v>
      </c>
    </row>
    <row r="453" spans="1:3" x14ac:dyDescent="0.3">
      <c r="A453" s="11">
        <v>45414</v>
      </c>
      <c r="B453" s="12">
        <v>194.7</v>
      </c>
      <c r="C453" s="13">
        <v>89148000</v>
      </c>
    </row>
    <row r="454" spans="1:3" x14ac:dyDescent="0.3">
      <c r="A454" s="11">
        <v>45413</v>
      </c>
      <c r="B454" s="12">
        <v>194.7</v>
      </c>
      <c r="C454" s="13">
        <v>92829700</v>
      </c>
    </row>
    <row r="455" spans="1:3" x14ac:dyDescent="0.3">
      <c r="A455" s="11">
        <v>45412</v>
      </c>
      <c r="B455" s="12">
        <v>194.86</v>
      </c>
      <c r="C455" s="13">
        <v>127031800</v>
      </c>
    </row>
    <row r="456" spans="1:3" x14ac:dyDescent="0.3">
      <c r="A456" s="11">
        <v>45411</v>
      </c>
      <c r="B456" s="12">
        <v>182.45</v>
      </c>
      <c r="C456" s="13">
        <v>243869700</v>
      </c>
    </row>
    <row r="457" spans="1:3" x14ac:dyDescent="0.3">
      <c r="A457" s="11">
        <v>45408</v>
      </c>
      <c r="B457" s="12">
        <v>179.82</v>
      </c>
      <c r="C457" s="13">
        <v>109815700</v>
      </c>
    </row>
    <row r="458" spans="1:3" x14ac:dyDescent="0.3">
      <c r="A458" s="11">
        <v>45407</v>
      </c>
      <c r="B458" s="12">
        <v>174.04</v>
      </c>
      <c r="C458" s="13">
        <v>126427500</v>
      </c>
    </row>
    <row r="459" spans="1:3" x14ac:dyDescent="0.3">
      <c r="A459" s="11">
        <v>45406</v>
      </c>
      <c r="B459" s="12">
        <v>173.44</v>
      </c>
      <c r="C459" s="13">
        <v>181178000</v>
      </c>
    </row>
    <row r="460" spans="1:3" x14ac:dyDescent="0.3">
      <c r="A460" s="11">
        <v>45405</v>
      </c>
      <c r="B460" s="12">
        <v>179.05</v>
      </c>
      <c r="C460" s="13">
        <v>124545100</v>
      </c>
    </row>
    <row r="461" spans="1:3" x14ac:dyDescent="0.3">
      <c r="A461" s="11">
        <v>45404</v>
      </c>
      <c r="B461" s="12">
        <v>167.82</v>
      </c>
      <c r="C461" s="13">
        <v>107097600</v>
      </c>
    </row>
    <row r="462" spans="1:3" x14ac:dyDescent="0.3">
      <c r="A462" s="11">
        <v>45401</v>
      </c>
      <c r="B462" s="12">
        <v>160.94999999999999</v>
      </c>
      <c r="C462" s="13">
        <v>87074500</v>
      </c>
    </row>
    <row r="463" spans="1:3" x14ac:dyDescent="0.3">
      <c r="A463" s="11">
        <v>45400</v>
      </c>
      <c r="B463" s="12">
        <v>156.80000000000001</v>
      </c>
      <c r="C463" s="13">
        <v>96098800</v>
      </c>
    </row>
    <row r="464" spans="1:3" x14ac:dyDescent="0.3">
      <c r="A464" s="11">
        <v>45399</v>
      </c>
      <c r="B464" s="12">
        <v>157.66999999999999</v>
      </c>
      <c r="C464" s="13">
        <v>82439700</v>
      </c>
    </row>
    <row r="465" spans="1:3" x14ac:dyDescent="0.3">
      <c r="A465" s="11">
        <v>45398</v>
      </c>
      <c r="B465" s="12">
        <v>150.22999999999999</v>
      </c>
      <c r="C465" s="13">
        <v>97000000</v>
      </c>
    </row>
    <row r="466" spans="1:3" x14ac:dyDescent="0.3">
      <c r="A466" s="11">
        <v>45397</v>
      </c>
      <c r="B466" s="12">
        <v>149.87</v>
      </c>
      <c r="C466" s="13">
        <v>100245300</v>
      </c>
    </row>
    <row r="467" spans="1:3" x14ac:dyDescent="0.3">
      <c r="A467" s="11">
        <v>45394</v>
      </c>
      <c r="B467" s="12">
        <v>137.80000000000001</v>
      </c>
      <c r="C467" s="13">
        <v>64722700</v>
      </c>
    </row>
    <row r="468" spans="1:3" x14ac:dyDescent="0.3">
      <c r="A468" s="11">
        <v>45393</v>
      </c>
      <c r="B468" s="12">
        <v>137.57</v>
      </c>
      <c r="C468" s="13">
        <v>94516000</v>
      </c>
    </row>
    <row r="469" spans="1:3" x14ac:dyDescent="0.3">
      <c r="A469" s="11">
        <v>45392</v>
      </c>
      <c r="B469" s="12">
        <v>125.35</v>
      </c>
      <c r="C469" s="13">
        <v>84532400</v>
      </c>
    </row>
    <row r="470" spans="1:3" x14ac:dyDescent="0.3">
      <c r="A470" s="11">
        <v>45391</v>
      </c>
      <c r="B470" s="12">
        <v>123.15</v>
      </c>
      <c r="C470" s="13">
        <v>102951700</v>
      </c>
    </row>
    <row r="471" spans="1:3" x14ac:dyDescent="0.3">
      <c r="A471" s="11">
        <v>45390</v>
      </c>
      <c r="B471" s="12">
        <v>109.1</v>
      </c>
      <c r="C471" s="13">
        <v>104423300</v>
      </c>
    </row>
    <row r="472" spans="1:3" x14ac:dyDescent="0.3">
      <c r="A472" s="11">
        <v>45387</v>
      </c>
      <c r="B472" s="12">
        <v>112.71</v>
      </c>
      <c r="C472" s="13">
        <v>143157600</v>
      </c>
    </row>
    <row r="473" spans="1:3" x14ac:dyDescent="0.3">
      <c r="A473" s="11">
        <v>45386</v>
      </c>
      <c r="B473" s="12">
        <v>121.82</v>
      </c>
      <c r="C473" s="13">
        <v>123162000</v>
      </c>
    </row>
    <row r="474" spans="1:3" x14ac:dyDescent="0.3">
      <c r="A474" s="11">
        <v>45385</v>
      </c>
      <c r="B474" s="12">
        <v>123.18</v>
      </c>
      <c r="C474" s="13">
        <v>82950100</v>
      </c>
    </row>
    <row r="475" spans="1:3" x14ac:dyDescent="0.3">
      <c r="A475" s="11">
        <v>45384</v>
      </c>
      <c r="B475" s="12">
        <v>108.1</v>
      </c>
      <c r="C475" s="13">
        <v>116650600</v>
      </c>
    </row>
    <row r="476" spans="1:3" x14ac:dyDescent="0.3">
      <c r="A476" s="11">
        <v>45383</v>
      </c>
      <c r="B476" s="12">
        <v>113.64</v>
      </c>
      <c r="C476" s="13">
        <v>81562100</v>
      </c>
    </row>
    <row r="477" spans="1:3" x14ac:dyDescent="0.3">
      <c r="A477" s="11">
        <v>45379</v>
      </c>
      <c r="B477" s="12">
        <v>110.34</v>
      </c>
      <c r="C477" s="13">
        <v>77654800</v>
      </c>
    </row>
    <row r="478" spans="1:3" x14ac:dyDescent="0.3">
      <c r="A478" s="11">
        <v>45378</v>
      </c>
      <c r="B478" s="12">
        <v>113.06</v>
      </c>
      <c r="C478" s="13">
        <v>81804000</v>
      </c>
    </row>
    <row r="479" spans="1:3" x14ac:dyDescent="0.3">
      <c r="A479" s="11">
        <v>45377</v>
      </c>
      <c r="B479" s="12">
        <v>119.77</v>
      </c>
      <c r="C479" s="13">
        <v>113186200</v>
      </c>
    </row>
    <row r="480" spans="1:3" x14ac:dyDescent="0.3">
      <c r="A480" s="11">
        <v>45376</v>
      </c>
      <c r="B480" s="12">
        <v>118.85</v>
      </c>
      <c r="C480" s="13">
        <v>74228600</v>
      </c>
    </row>
    <row r="481" spans="1:3" x14ac:dyDescent="0.3">
      <c r="A481" s="11">
        <v>45373</v>
      </c>
      <c r="B481" s="12">
        <v>123.22</v>
      </c>
      <c r="C481" s="13">
        <v>75580600</v>
      </c>
    </row>
    <row r="482" spans="1:3" x14ac:dyDescent="0.3">
      <c r="A482" s="11">
        <v>45372</v>
      </c>
      <c r="B482" s="12">
        <v>123.56</v>
      </c>
      <c r="C482" s="13">
        <v>73178000</v>
      </c>
    </row>
    <row r="483" spans="1:3" x14ac:dyDescent="0.3">
      <c r="A483" s="11">
        <v>45371</v>
      </c>
      <c r="B483" s="12">
        <v>122.4</v>
      </c>
      <c r="C483" s="13">
        <v>83846700</v>
      </c>
    </row>
    <row r="484" spans="1:3" x14ac:dyDescent="0.3">
      <c r="A484" s="11">
        <v>45370</v>
      </c>
      <c r="B484" s="12">
        <v>131.49</v>
      </c>
      <c r="C484" s="13">
        <v>77271400</v>
      </c>
    </row>
    <row r="485" spans="1:3" x14ac:dyDescent="0.3">
      <c r="A485" s="11">
        <v>45369</v>
      </c>
      <c r="B485" s="12">
        <v>128.78</v>
      </c>
      <c r="C485" s="13">
        <v>108214400</v>
      </c>
    </row>
    <row r="486" spans="1:3" x14ac:dyDescent="0.3">
      <c r="A486" s="11">
        <v>45366</v>
      </c>
      <c r="B486" s="12">
        <v>127.17</v>
      </c>
      <c r="C486" s="13">
        <v>97146800</v>
      </c>
    </row>
    <row r="487" spans="1:3" x14ac:dyDescent="0.3">
      <c r="A487" s="11">
        <v>45365</v>
      </c>
      <c r="B487" s="12">
        <v>133.41999999999999</v>
      </c>
      <c r="C487" s="13">
        <v>126325700</v>
      </c>
    </row>
    <row r="488" spans="1:3" x14ac:dyDescent="0.3">
      <c r="A488" s="11">
        <v>45364</v>
      </c>
      <c r="B488" s="12">
        <v>143.75</v>
      </c>
      <c r="C488" s="13">
        <v>106524500</v>
      </c>
    </row>
    <row r="489" spans="1:3" x14ac:dyDescent="0.3">
      <c r="A489" s="11">
        <v>45363</v>
      </c>
      <c r="B489" s="12">
        <v>143.88999999999999</v>
      </c>
      <c r="C489" s="13">
        <v>87391700</v>
      </c>
    </row>
    <row r="490" spans="1:3" x14ac:dyDescent="0.3">
      <c r="A490" s="11">
        <v>45362</v>
      </c>
      <c r="B490" s="12">
        <v>144.43</v>
      </c>
      <c r="C490" s="13">
        <v>85391500</v>
      </c>
    </row>
    <row r="491" spans="1:3" x14ac:dyDescent="0.3">
      <c r="A491" s="11">
        <v>45359</v>
      </c>
      <c r="B491" s="12">
        <v>160.27000000000001</v>
      </c>
      <c r="C491" s="13">
        <v>85544600</v>
      </c>
    </row>
    <row r="492" spans="1:3" x14ac:dyDescent="0.3">
      <c r="A492" s="11">
        <v>45358</v>
      </c>
      <c r="B492" s="12">
        <v>177.9</v>
      </c>
      <c r="C492" s="13">
        <v>102129000</v>
      </c>
    </row>
    <row r="493" spans="1:3" x14ac:dyDescent="0.3">
      <c r="A493" s="11">
        <v>45357</v>
      </c>
      <c r="B493" s="12">
        <v>166.66</v>
      </c>
      <c r="C493" s="13">
        <v>107920900</v>
      </c>
    </row>
    <row r="494" spans="1:3" x14ac:dyDescent="0.3">
      <c r="A494" s="11">
        <v>45356</v>
      </c>
      <c r="B494" s="12">
        <v>173.22</v>
      </c>
      <c r="C494" s="13">
        <v>119660800</v>
      </c>
    </row>
    <row r="495" spans="1:3" x14ac:dyDescent="0.3">
      <c r="A495" s="11">
        <v>45355</v>
      </c>
      <c r="B495" s="12">
        <v>181.41</v>
      </c>
      <c r="C495" s="13">
        <v>134334900</v>
      </c>
    </row>
    <row r="496" spans="1:3" x14ac:dyDescent="0.3">
      <c r="A496" s="11">
        <v>45352</v>
      </c>
      <c r="B496" s="12">
        <v>188.27</v>
      </c>
      <c r="C496" s="13">
        <v>82243100</v>
      </c>
    </row>
    <row r="497" spans="1:3" x14ac:dyDescent="0.3">
      <c r="A497" s="11">
        <v>45351</v>
      </c>
      <c r="B497" s="12">
        <v>189.98</v>
      </c>
      <c r="C497" s="13">
        <v>85907000</v>
      </c>
    </row>
    <row r="498" spans="1:3" x14ac:dyDescent="0.3">
      <c r="A498" s="11">
        <v>45350</v>
      </c>
      <c r="B498" s="12">
        <v>194.76</v>
      </c>
      <c r="C498" s="13">
        <v>99806200</v>
      </c>
    </row>
    <row r="499" spans="1:3" x14ac:dyDescent="0.3">
      <c r="A499" s="11">
        <v>45349</v>
      </c>
      <c r="B499" s="12">
        <v>196.81</v>
      </c>
      <c r="C499" s="13">
        <v>108645400</v>
      </c>
    </row>
    <row r="500" spans="1:3" x14ac:dyDescent="0.3">
      <c r="A500" s="11">
        <v>45348</v>
      </c>
      <c r="B500" s="12">
        <v>201.29</v>
      </c>
      <c r="C500" s="13">
        <v>111747100</v>
      </c>
    </row>
    <row r="501" spans="1:3" x14ac:dyDescent="0.3">
      <c r="A501" s="11">
        <v>45345</v>
      </c>
      <c r="B501" s="12">
        <v>207.32</v>
      </c>
      <c r="C501" s="13">
        <v>78841900</v>
      </c>
    </row>
    <row r="502" spans="1:3" x14ac:dyDescent="0.3">
      <c r="A502" s="11">
        <v>45344</v>
      </c>
      <c r="B502" s="12">
        <v>196.89</v>
      </c>
      <c r="C502" s="13">
        <v>92739500</v>
      </c>
    </row>
    <row r="503" spans="1:3" x14ac:dyDescent="0.3">
      <c r="A503" s="11">
        <v>45343</v>
      </c>
      <c r="B503" s="12">
        <v>194.64</v>
      </c>
      <c r="C503" s="13">
        <v>103500300</v>
      </c>
    </row>
    <row r="504" spans="1:3" x14ac:dyDescent="0.3">
      <c r="A504" s="11">
        <v>45342</v>
      </c>
      <c r="B504" s="12">
        <v>209.25</v>
      </c>
      <c r="C504" s="13">
        <v>104545800</v>
      </c>
    </row>
    <row r="505" spans="1:3" x14ac:dyDescent="0.3">
      <c r="A505" s="11">
        <v>45338</v>
      </c>
      <c r="B505" s="12">
        <v>214.24</v>
      </c>
      <c r="C505" s="13">
        <v>111346700</v>
      </c>
    </row>
    <row r="506" spans="1:3" x14ac:dyDescent="0.3">
      <c r="A506" s="11">
        <v>45337</v>
      </c>
      <c r="B506" s="12">
        <v>202.04</v>
      </c>
      <c r="C506" s="13">
        <v>120831800</v>
      </c>
    </row>
    <row r="507" spans="1:3" x14ac:dyDescent="0.3">
      <c r="A507" s="11">
        <v>45336</v>
      </c>
      <c r="B507" s="12">
        <v>208.31</v>
      </c>
      <c r="C507" s="13">
        <v>81203000</v>
      </c>
    </row>
    <row r="508" spans="1:3" x14ac:dyDescent="0.3">
      <c r="A508" s="11">
        <v>45335</v>
      </c>
      <c r="B508" s="12">
        <v>197.37</v>
      </c>
      <c r="C508" s="13">
        <v>86759500</v>
      </c>
    </row>
    <row r="509" spans="1:3" x14ac:dyDescent="0.3">
      <c r="A509" s="11">
        <v>45334</v>
      </c>
      <c r="B509" s="12">
        <v>200.86</v>
      </c>
      <c r="C509" s="13">
        <v>95498600</v>
      </c>
    </row>
    <row r="510" spans="1:3" x14ac:dyDescent="0.3">
      <c r="A510" s="11">
        <v>45331</v>
      </c>
      <c r="B510" s="12">
        <v>202.07</v>
      </c>
      <c r="C510" s="13">
        <v>84476300</v>
      </c>
    </row>
    <row r="511" spans="1:3" x14ac:dyDescent="0.3">
      <c r="A511" s="11">
        <v>45330</v>
      </c>
      <c r="B511" s="12">
        <v>196.88</v>
      </c>
      <c r="C511" s="13">
        <v>83034000</v>
      </c>
    </row>
    <row r="512" spans="1:3" x14ac:dyDescent="0.3">
      <c r="A512" s="11">
        <v>45329</v>
      </c>
      <c r="B512" s="12">
        <v>207.63</v>
      </c>
      <c r="C512" s="13">
        <v>111535200</v>
      </c>
    </row>
    <row r="513" spans="1:3" x14ac:dyDescent="0.3">
      <c r="A513" s="11">
        <v>45328</v>
      </c>
      <c r="B513" s="12">
        <v>205.71</v>
      </c>
      <c r="C513" s="13">
        <v>122676000</v>
      </c>
    </row>
    <row r="514" spans="1:3" x14ac:dyDescent="0.3">
      <c r="A514" s="11">
        <v>45327</v>
      </c>
      <c r="B514" s="12">
        <v>202.77</v>
      </c>
      <c r="C514" s="13">
        <v>134294400</v>
      </c>
    </row>
    <row r="515" spans="1:3" x14ac:dyDescent="0.3">
      <c r="A515" s="11">
        <v>45324</v>
      </c>
      <c r="B515" s="12">
        <v>190.9</v>
      </c>
      <c r="C515" s="13">
        <v>110612700</v>
      </c>
    </row>
    <row r="516" spans="1:3" x14ac:dyDescent="0.3">
      <c r="A516" s="11">
        <v>45323</v>
      </c>
      <c r="B516" s="12">
        <v>197.79</v>
      </c>
      <c r="C516" s="13">
        <v>91843300</v>
      </c>
    </row>
    <row r="517" spans="1:3" x14ac:dyDescent="0.3">
      <c r="A517" s="11">
        <v>45322</v>
      </c>
      <c r="B517" s="12">
        <v>193.81</v>
      </c>
      <c r="C517" s="13">
        <v>103221400</v>
      </c>
    </row>
    <row r="518" spans="1:3" x14ac:dyDescent="0.3">
      <c r="A518" s="11">
        <v>45321</v>
      </c>
      <c r="B518" s="12">
        <v>187.71</v>
      </c>
      <c r="C518" s="13">
        <v>109982300</v>
      </c>
    </row>
    <row r="519" spans="1:3" x14ac:dyDescent="0.3">
      <c r="A519" s="11">
        <v>45320</v>
      </c>
      <c r="B519" s="12">
        <v>182</v>
      </c>
      <c r="C519" s="13">
        <v>125013100</v>
      </c>
    </row>
    <row r="520" spans="1:3" x14ac:dyDescent="0.3">
      <c r="A520" s="11">
        <v>45317</v>
      </c>
      <c r="B520" s="12">
        <v>172.92</v>
      </c>
      <c r="C520" s="13">
        <v>107343200</v>
      </c>
    </row>
    <row r="521" spans="1:3" x14ac:dyDescent="0.3">
      <c r="A521" s="11">
        <v>45316</v>
      </c>
      <c r="B521" s="12">
        <v>173.44</v>
      </c>
      <c r="C521" s="13">
        <v>198076800</v>
      </c>
    </row>
    <row r="522" spans="1:3" x14ac:dyDescent="0.3">
      <c r="A522" s="11">
        <v>45315</v>
      </c>
      <c r="B522" s="12">
        <v>174.48</v>
      </c>
      <c r="C522" s="13">
        <v>123369900</v>
      </c>
    </row>
    <row r="523" spans="1:3" x14ac:dyDescent="0.3">
      <c r="A523" s="11">
        <v>45314</v>
      </c>
      <c r="B523" s="12">
        <v>183.26</v>
      </c>
      <c r="C523" s="13">
        <v>106605900</v>
      </c>
    </row>
    <row r="524" spans="1:3" x14ac:dyDescent="0.3">
      <c r="A524" s="11">
        <v>45313</v>
      </c>
      <c r="B524" s="12">
        <v>180.45</v>
      </c>
      <c r="C524" s="13">
        <v>117952500</v>
      </c>
    </row>
    <row r="525" spans="1:3" x14ac:dyDescent="0.3">
      <c r="A525" s="11">
        <v>45310</v>
      </c>
      <c r="B525" s="12">
        <v>184.13</v>
      </c>
      <c r="C525" s="13">
        <v>102260300</v>
      </c>
    </row>
    <row r="526" spans="1:3" x14ac:dyDescent="0.3">
      <c r="A526" s="11">
        <v>45309</v>
      </c>
      <c r="B526" s="12">
        <v>180.13</v>
      </c>
      <c r="C526" s="13">
        <v>108595400</v>
      </c>
    </row>
    <row r="527" spans="1:3" x14ac:dyDescent="0.3">
      <c r="A527" s="11">
        <v>45308</v>
      </c>
      <c r="B527" s="12">
        <v>183.25</v>
      </c>
      <c r="C527" s="13">
        <v>103164400</v>
      </c>
    </row>
    <row r="528" spans="1:3" x14ac:dyDescent="0.3">
      <c r="A528" s="11">
        <v>45307</v>
      </c>
      <c r="B528" s="12">
        <v>197.58</v>
      </c>
      <c r="C528" s="13">
        <v>115355000</v>
      </c>
    </row>
    <row r="529" spans="1:3" x14ac:dyDescent="0.3">
      <c r="A529" s="11">
        <v>45303</v>
      </c>
      <c r="B529" s="12">
        <v>191.15</v>
      </c>
      <c r="C529" s="13">
        <v>123043800</v>
      </c>
    </row>
    <row r="530" spans="1:3" x14ac:dyDescent="0.3">
      <c r="A530" s="11">
        <v>45302</v>
      </c>
      <c r="B530" s="12">
        <v>192.22</v>
      </c>
      <c r="C530" s="13">
        <v>105873600</v>
      </c>
    </row>
    <row r="531" spans="1:3" x14ac:dyDescent="0.3">
      <c r="A531" s="11">
        <v>45301</v>
      </c>
      <c r="B531" s="12">
        <v>190.41</v>
      </c>
      <c r="C531" s="13">
        <v>91628500</v>
      </c>
    </row>
    <row r="532" spans="1:3" x14ac:dyDescent="0.3">
      <c r="A532" s="11">
        <v>45300</v>
      </c>
      <c r="B532" s="12">
        <v>191.81</v>
      </c>
      <c r="C532" s="13">
        <v>96705700</v>
      </c>
    </row>
    <row r="533" spans="1:3" x14ac:dyDescent="0.3">
      <c r="A533" s="11">
        <v>45299</v>
      </c>
      <c r="B533" s="12">
        <v>189.19</v>
      </c>
      <c r="C533" s="13">
        <v>85166600</v>
      </c>
    </row>
    <row r="534" spans="1:3" x14ac:dyDescent="0.3">
      <c r="A534" s="11">
        <v>45296</v>
      </c>
      <c r="B534" s="12">
        <v>193.88</v>
      </c>
      <c r="C534" s="13">
        <v>92488900</v>
      </c>
    </row>
    <row r="535" spans="1:3" x14ac:dyDescent="0.3">
      <c r="A535" s="11">
        <v>45295</v>
      </c>
      <c r="B535" s="12">
        <v>195.28</v>
      </c>
      <c r="C535" s="13">
        <v>102629300</v>
      </c>
    </row>
    <row r="536" spans="1:3" x14ac:dyDescent="0.3">
      <c r="A536" s="11">
        <v>45294</v>
      </c>
      <c r="B536" s="12">
        <v>207.46</v>
      </c>
      <c r="C536" s="13">
        <v>121082600</v>
      </c>
    </row>
    <row r="537" spans="1:3" x14ac:dyDescent="0.3">
      <c r="A537" s="11">
        <v>45293</v>
      </c>
      <c r="B537" s="12">
        <v>194.77</v>
      </c>
      <c r="C537" s="13">
        <v>104654200</v>
      </c>
    </row>
    <row r="538" spans="1:3" x14ac:dyDescent="0.3">
      <c r="A538" s="11">
        <v>45289</v>
      </c>
      <c r="B538" s="12">
        <v>192.58</v>
      </c>
      <c r="C538" s="13">
        <v>100891600</v>
      </c>
    </row>
    <row r="539" spans="1:3" x14ac:dyDescent="0.3">
      <c r="A539" s="11">
        <v>45288</v>
      </c>
      <c r="B539" s="12">
        <v>185.52</v>
      </c>
      <c r="C539" s="13">
        <v>113619900</v>
      </c>
    </row>
    <row r="540" spans="1:3" x14ac:dyDescent="0.3">
      <c r="A540" s="11">
        <v>45287</v>
      </c>
      <c r="B540" s="12">
        <v>185.06</v>
      </c>
      <c r="C540" s="13">
        <v>106494400</v>
      </c>
    </row>
    <row r="541" spans="1:3" x14ac:dyDescent="0.3">
      <c r="A541" s="11">
        <v>45286</v>
      </c>
      <c r="B541" s="12">
        <v>184.51</v>
      </c>
      <c r="C541" s="13">
        <v>86892400</v>
      </c>
    </row>
    <row r="542" spans="1:3" x14ac:dyDescent="0.3">
      <c r="A542" s="11">
        <v>45282</v>
      </c>
      <c r="B542" s="12">
        <v>186.79</v>
      </c>
      <c r="C542" s="13">
        <v>93370100</v>
      </c>
    </row>
    <row r="543" spans="1:3" x14ac:dyDescent="0.3">
      <c r="A543" s="11">
        <v>45281</v>
      </c>
      <c r="B543" s="12">
        <v>180.54</v>
      </c>
      <c r="C543" s="13">
        <v>109594200</v>
      </c>
    </row>
    <row r="544" spans="1:3" x14ac:dyDescent="0.3">
      <c r="A544" s="11">
        <v>45280</v>
      </c>
      <c r="B544" s="12">
        <v>185.9</v>
      </c>
      <c r="C544" s="13">
        <v>125097000</v>
      </c>
    </row>
    <row r="545" spans="1:3" x14ac:dyDescent="0.3">
      <c r="A545" s="11">
        <v>45279</v>
      </c>
      <c r="B545" s="12">
        <v>185</v>
      </c>
      <c r="C545" s="13">
        <v>106737400</v>
      </c>
    </row>
    <row r="546" spans="1:3" x14ac:dyDescent="0.3">
      <c r="A546" s="11">
        <v>45278</v>
      </c>
      <c r="B546" s="12">
        <v>187.04</v>
      </c>
      <c r="C546" s="13">
        <v>116416500</v>
      </c>
    </row>
    <row r="547" spans="1:3" x14ac:dyDescent="0.3">
      <c r="A547" s="11">
        <v>45275</v>
      </c>
      <c r="B547" s="12">
        <v>184.31</v>
      </c>
      <c r="C547" s="13">
        <v>135932800</v>
      </c>
    </row>
    <row r="548" spans="1:3" x14ac:dyDescent="0.3">
      <c r="A548" s="11">
        <v>45274</v>
      </c>
      <c r="B548" s="12">
        <v>180.59</v>
      </c>
      <c r="C548" s="13">
        <v>160829200</v>
      </c>
    </row>
    <row r="549" spans="1:3" x14ac:dyDescent="0.3">
      <c r="A549" s="11">
        <v>45273</v>
      </c>
      <c r="B549" s="12">
        <v>162.99</v>
      </c>
      <c r="C549" s="13">
        <v>146286300</v>
      </c>
    </row>
    <row r="550" spans="1:3" x14ac:dyDescent="0.3">
      <c r="A550" s="11">
        <v>45272</v>
      </c>
      <c r="B550" s="12">
        <v>165.08</v>
      </c>
      <c r="C550" s="13">
        <v>95328300</v>
      </c>
    </row>
    <row r="551" spans="1:3" x14ac:dyDescent="0.3">
      <c r="A551" s="11">
        <v>45271</v>
      </c>
      <c r="B551" s="12">
        <v>162.55000000000001</v>
      </c>
      <c r="C551" s="13">
        <v>97913900</v>
      </c>
    </row>
    <row r="552" spans="1:3" x14ac:dyDescent="0.3">
      <c r="A552" s="11">
        <v>45268</v>
      </c>
      <c r="B552" s="12">
        <v>160.66999999999999</v>
      </c>
      <c r="C552" s="13">
        <v>103126800</v>
      </c>
    </row>
    <row r="553" spans="1:3" x14ac:dyDescent="0.3">
      <c r="A553" s="11">
        <v>45267</v>
      </c>
      <c r="B553" s="12">
        <v>153.75</v>
      </c>
      <c r="C553" s="13">
        <v>107142300</v>
      </c>
    </row>
    <row r="554" spans="1:3" x14ac:dyDescent="0.3">
      <c r="A554" s="11">
        <v>45266</v>
      </c>
      <c r="B554" s="12">
        <v>160.19</v>
      </c>
      <c r="C554" s="13">
        <v>126436200</v>
      </c>
    </row>
    <row r="555" spans="1:3" x14ac:dyDescent="0.3">
      <c r="A555" s="11">
        <v>45265</v>
      </c>
      <c r="B555" s="12">
        <v>164.31</v>
      </c>
      <c r="C555" s="13">
        <v>137971100</v>
      </c>
    </row>
    <row r="556" spans="1:3" x14ac:dyDescent="0.3">
      <c r="A556" s="11">
        <v>45264</v>
      </c>
      <c r="B556" s="12">
        <v>161.83000000000001</v>
      </c>
      <c r="C556" s="13">
        <v>104099800</v>
      </c>
    </row>
    <row r="557" spans="1:3" x14ac:dyDescent="0.3">
      <c r="A557" s="11">
        <v>45261</v>
      </c>
      <c r="B557" s="12">
        <v>160.31</v>
      </c>
      <c r="C557" s="13">
        <v>121331700</v>
      </c>
    </row>
    <row r="558" spans="1:3" x14ac:dyDescent="0.3">
      <c r="A558" s="11">
        <v>45260</v>
      </c>
      <c r="B558" s="12">
        <v>160.61000000000001</v>
      </c>
      <c r="C558" s="13">
        <v>132353200</v>
      </c>
    </row>
    <row r="559" spans="1:3" x14ac:dyDescent="0.3">
      <c r="A559" s="11">
        <v>45259</v>
      </c>
      <c r="B559" s="12">
        <v>161.19999999999999</v>
      </c>
      <c r="C559" s="13">
        <v>135401300</v>
      </c>
    </row>
    <row r="560" spans="1:3" x14ac:dyDescent="0.3">
      <c r="A560" s="11">
        <v>45258</v>
      </c>
      <c r="B560" s="12">
        <v>170.06</v>
      </c>
      <c r="C560" s="13">
        <v>148549900</v>
      </c>
    </row>
    <row r="561" spans="1:3" x14ac:dyDescent="0.3">
      <c r="A561" s="11">
        <v>45257</v>
      </c>
      <c r="B561" s="12">
        <v>171.79</v>
      </c>
      <c r="C561" s="13">
        <v>112031800</v>
      </c>
    </row>
    <row r="562" spans="1:3" x14ac:dyDescent="0.3">
      <c r="A562" s="11">
        <v>45254</v>
      </c>
      <c r="B562" s="12">
        <v>169.15</v>
      </c>
      <c r="C562" s="13">
        <v>65125200</v>
      </c>
    </row>
    <row r="563" spans="1:3" x14ac:dyDescent="0.3">
      <c r="A563" s="11">
        <v>45252</v>
      </c>
      <c r="B563" s="12">
        <v>168.54</v>
      </c>
      <c r="C563" s="13">
        <v>117950600</v>
      </c>
    </row>
    <row r="564" spans="1:3" x14ac:dyDescent="0.3">
      <c r="A564" s="11">
        <v>45251</v>
      </c>
      <c r="B564" s="12">
        <v>172.08</v>
      </c>
      <c r="C564" s="13">
        <v>122288000</v>
      </c>
    </row>
    <row r="565" spans="1:3" x14ac:dyDescent="0.3">
      <c r="A565" s="11">
        <v>45250</v>
      </c>
      <c r="B565" s="12">
        <v>167.98</v>
      </c>
      <c r="C565" s="13">
        <v>116320100</v>
      </c>
    </row>
    <row r="566" spans="1:3" x14ac:dyDescent="0.3">
      <c r="A566" s="11">
        <v>45247</v>
      </c>
      <c r="B566" s="12">
        <v>166.35</v>
      </c>
      <c r="C566" s="13">
        <v>142532800</v>
      </c>
    </row>
    <row r="567" spans="1:3" x14ac:dyDescent="0.3">
      <c r="A567" s="11">
        <v>45246</v>
      </c>
      <c r="B567" s="12">
        <v>166.52</v>
      </c>
      <c r="C567" s="13">
        <v>136816800</v>
      </c>
    </row>
    <row r="568" spans="1:3" x14ac:dyDescent="0.3">
      <c r="A568" s="11">
        <v>45245</v>
      </c>
      <c r="B568" s="12">
        <v>173.86</v>
      </c>
      <c r="C568" s="13">
        <v>150354000</v>
      </c>
    </row>
    <row r="569" spans="1:3" x14ac:dyDescent="0.3">
      <c r="A569" s="11">
        <v>45244</v>
      </c>
      <c r="B569" s="12">
        <v>176.89</v>
      </c>
      <c r="C569" s="13">
        <v>149771600</v>
      </c>
    </row>
    <row r="570" spans="1:3" x14ac:dyDescent="0.3">
      <c r="A570" s="11">
        <v>45243</v>
      </c>
      <c r="B570" s="12">
        <v>180.14</v>
      </c>
      <c r="C570" s="13">
        <v>140447600</v>
      </c>
    </row>
    <row r="571" spans="1:3" x14ac:dyDescent="0.3">
      <c r="A571" s="11">
        <v>45240</v>
      </c>
      <c r="B571" s="12">
        <v>188.87</v>
      </c>
      <c r="C571" s="13">
        <v>130994000</v>
      </c>
    </row>
    <row r="572" spans="1:3" x14ac:dyDescent="0.3">
      <c r="A572" s="11">
        <v>45239</v>
      </c>
      <c r="B572" s="12">
        <v>185.77</v>
      </c>
      <c r="C572" s="13">
        <v>142110500</v>
      </c>
    </row>
    <row r="573" spans="1:3" x14ac:dyDescent="0.3">
      <c r="A573" s="11">
        <v>45238</v>
      </c>
      <c r="B573" s="12">
        <v>182.9</v>
      </c>
      <c r="C573" s="13">
        <v>106584800</v>
      </c>
    </row>
    <row r="574" spans="1:3" x14ac:dyDescent="0.3">
      <c r="A574" s="11">
        <v>45237</v>
      </c>
      <c r="B574" s="12">
        <v>184.47</v>
      </c>
      <c r="C574" s="13">
        <v>116900100</v>
      </c>
    </row>
    <row r="575" spans="1:3" x14ac:dyDescent="0.3">
      <c r="A575" s="11">
        <v>45236</v>
      </c>
      <c r="B575" s="12">
        <v>193.17</v>
      </c>
      <c r="C575" s="13">
        <v>117335800</v>
      </c>
    </row>
    <row r="576" spans="1:3" x14ac:dyDescent="0.3">
      <c r="A576" s="11">
        <v>45233</v>
      </c>
      <c r="B576" s="12">
        <v>201.16</v>
      </c>
      <c r="C576" s="13">
        <v>119534800</v>
      </c>
    </row>
    <row r="577" spans="1:3" x14ac:dyDescent="0.3">
      <c r="A577" s="11">
        <v>45232</v>
      </c>
      <c r="B577" s="12">
        <v>203.93</v>
      </c>
      <c r="C577" s="13">
        <v>125987600</v>
      </c>
    </row>
    <row r="578" spans="1:3" x14ac:dyDescent="0.3">
      <c r="A578" s="11">
        <v>45231</v>
      </c>
      <c r="B578" s="12">
        <v>207.52</v>
      </c>
      <c r="C578" s="13">
        <v>121661700</v>
      </c>
    </row>
    <row r="579" spans="1:3" x14ac:dyDescent="0.3">
      <c r="A579" s="11">
        <v>45230</v>
      </c>
      <c r="B579" s="12">
        <v>213.97</v>
      </c>
      <c r="C579" s="13">
        <v>118068300</v>
      </c>
    </row>
    <row r="580" spans="1:3" x14ac:dyDescent="0.3">
      <c r="A580" s="11">
        <v>45229</v>
      </c>
      <c r="B580" s="12">
        <v>217.61</v>
      </c>
      <c r="C580" s="13">
        <v>136448200</v>
      </c>
    </row>
    <row r="581" spans="1:3" x14ac:dyDescent="0.3">
      <c r="A581" s="11">
        <v>45226</v>
      </c>
      <c r="B581" s="12">
        <v>221.31</v>
      </c>
      <c r="C581" s="13">
        <v>94881200</v>
      </c>
    </row>
    <row r="582" spans="1:3" x14ac:dyDescent="0.3">
      <c r="A582" s="11">
        <v>45225</v>
      </c>
      <c r="B582" s="12">
        <v>224.57</v>
      </c>
      <c r="C582" s="13">
        <v>115112600</v>
      </c>
    </row>
    <row r="583" spans="1:3" x14ac:dyDescent="0.3">
      <c r="A583" s="11">
        <v>45224</v>
      </c>
      <c r="B583" s="12">
        <v>234.86</v>
      </c>
      <c r="C583" s="13">
        <v>107065100</v>
      </c>
    </row>
    <row r="584" spans="1:3" x14ac:dyDescent="0.3">
      <c r="A584" s="11">
        <v>45223</v>
      </c>
      <c r="B584" s="12">
        <v>244.4</v>
      </c>
      <c r="C584" s="13">
        <v>118231100</v>
      </c>
    </row>
    <row r="585" spans="1:3" x14ac:dyDescent="0.3">
      <c r="A585" s="11">
        <v>45222</v>
      </c>
      <c r="B585" s="12">
        <v>249.83</v>
      </c>
      <c r="C585" s="13">
        <v>150683400</v>
      </c>
    </row>
    <row r="586" spans="1:3" x14ac:dyDescent="0.3">
      <c r="A586" s="11">
        <v>45219</v>
      </c>
      <c r="B586" s="12">
        <v>258.70999999999998</v>
      </c>
      <c r="C586" s="13">
        <v>138010100</v>
      </c>
    </row>
    <row r="587" spans="1:3" x14ac:dyDescent="0.3">
      <c r="A587" s="11">
        <v>45218</v>
      </c>
      <c r="B587" s="12">
        <v>256.79000000000002</v>
      </c>
      <c r="C587" s="13">
        <v>170772700</v>
      </c>
    </row>
    <row r="588" spans="1:3" x14ac:dyDescent="0.3">
      <c r="A588" s="11">
        <v>45217</v>
      </c>
      <c r="B588" s="12">
        <v>255.9</v>
      </c>
      <c r="C588" s="13">
        <v>125147800</v>
      </c>
    </row>
    <row r="589" spans="1:3" x14ac:dyDescent="0.3">
      <c r="A589" s="11">
        <v>45216</v>
      </c>
      <c r="B589" s="12">
        <v>260.54000000000002</v>
      </c>
      <c r="C589" s="13">
        <v>93562900</v>
      </c>
    </row>
    <row r="590" spans="1:3" x14ac:dyDescent="0.3">
      <c r="A590" s="11">
        <v>45215</v>
      </c>
      <c r="B590" s="12">
        <v>274.45</v>
      </c>
      <c r="C590" s="13">
        <v>88917200</v>
      </c>
    </row>
    <row r="591" spans="1:3" x14ac:dyDescent="0.3">
      <c r="A591" s="11">
        <v>45212</v>
      </c>
      <c r="B591" s="12">
        <v>259.45999999999998</v>
      </c>
      <c r="C591" s="13">
        <v>102073800</v>
      </c>
    </row>
    <row r="592" spans="1:3" x14ac:dyDescent="0.3">
      <c r="A592" s="11">
        <v>45211</v>
      </c>
      <c r="B592" s="12">
        <v>264.61</v>
      </c>
      <c r="C592" s="13">
        <v>111508100</v>
      </c>
    </row>
    <row r="593" spans="1:3" x14ac:dyDescent="0.3">
      <c r="A593" s="11">
        <v>45210</v>
      </c>
      <c r="B593" s="12">
        <v>256.60000000000002</v>
      </c>
      <c r="C593" s="13">
        <v>103706300</v>
      </c>
    </row>
    <row r="594" spans="1:3" x14ac:dyDescent="0.3">
      <c r="A594" s="11">
        <v>45209</v>
      </c>
      <c r="B594" s="12">
        <v>241.05</v>
      </c>
      <c r="C594" s="13">
        <v>122656000</v>
      </c>
    </row>
    <row r="595" spans="1:3" x14ac:dyDescent="0.3">
      <c r="A595" s="11">
        <v>45208</v>
      </c>
      <c r="B595" s="12">
        <v>250.21</v>
      </c>
      <c r="C595" s="13">
        <v>101377900</v>
      </c>
    </row>
    <row r="596" spans="1:3" x14ac:dyDescent="0.3">
      <c r="A596" s="11">
        <v>45205</v>
      </c>
      <c r="B596" s="12">
        <v>256.24</v>
      </c>
      <c r="C596" s="13">
        <v>118121800</v>
      </c>
    </row>
    <row r="597" spans="1:3" x14ac:dyDescent="0.3">
      <c r="A597" s="11">
        <v>45204</v>
      </c>
      <c r="B597" s="12">
        <v>257.5</v>
      </c>
      <c r="C597" s="13">
        <v>119159200</v>
      </c>
    </row>
    <row r="598" spans="1:3" x14ac:dyDescent="0.3">
      <c r="A598" s="11">
        <v>45203</v>
      </c>
      <c r="B598" s="12">
        <v>261.77</v>
      </c>
      <c r="C598" s="13">
        <v>129721600</v>
      </c>
    </row>
    <row r="599" spans="1:3" x14ac:dyDescent="0.3">
      <c r="A599" s="11">
        <v>45202</v>
      </c>
      <c r="B599" s="12">
        <v>279.82</v>
      </c>
      <c r="C599" s="13">
        <v>101985300</v>
      </c>
    </row>
    <row r="600" spans="1:3" x14ac:dyDescent="0.3">
      <c r="A600" s="11">
        <v>45201</v>
      </c>
      <c r="B600" s="12">
        <v>282.48</v>
      </c>
      <c r="C600" s="13">
        <v>123810400</v>
      </c>
    </row>
    <row r="601" spans="1:3" x14ac:dyDescent="0.3">
      <c r="A601" s="11">
        <v>45198</v>
      </c>
      <c r="B601" s="12">
        <v>276.54000000000002</v>
      </c>
      <c r="C601" s="13">
        <v>128522700</v>
      </c>
    </row>
    <row r="602" spans="1:3" x14ac:dyDescent="0.3">
      <c r="A602" s="11">
        <v>45197</v>
      </c>
      <c r="B602" s="12">
        <v>274.43</v>
      </c>
      <c r="C602" s="13">
        <v>117058900</v>
      </c>
    </row>
    <row r="603" spans="1:3" x14ac:dyDescent="0.3">
      <c r="A603" s="11">
        <v>45196</v>
      </c>
      <c r="B603" s="12">
        <v>269.61</v>
      </c>
      <c r="C603" s="13">
        <v>136597200</v>
      </c>
    </row>
    <row r="604" spans="1:3" x14ac:dyDescent="0.3">
      <c r="A604" s="11">
        <v>45195</v>
      </c>
      <c r="B604" s="12">
        <v>269.79000000000002</v>
      </c>
      <c r="C604" s="13">
        <v>101993600</v>
      </c>
    </row>
    <row r="605" spans="1:3" x14ac:dyDescent="0.3">
      <c r="A605" s="11">
        <v>45194</v>
      </c>
      <c r="B605" s="12">
        <v>271.99</v>
      </c>
      <c r="C605" s="13">
        <v>104636600</v>
      </c>
    </row>
    <row r="606" spans="1:3" x14ac:dyDescent="0.3">
      <c r="A606" s="11">
        <v>45191</v>
      </c>
      <c r="B606" s="12">
        <v>277.89999999999998</v>
      </c>
      <c r="C606" s="13">
        <v>127524100</v>
      </c>
    </row>
    <row r="607" spans="1:3" x14ac:dyDescent="0.3">
      <c r="A607" s="11">
        <v>45190</v>
      </c>
      <c r="B607" s="12">
        <v>281.38</v>
      </c>
      <c r="C607" s="13">
        <v>119951500</v>
      </c>
    </row>
    <row r="608" spans="1:3" x14ac:dyDescent="0.3">
      <c r="A608" s="11">
        <v>45189</v>
      </c>
      <c r="B608" s="12">
        <v>290.38</v>
      </c>
      <c r="C608" s="13">
        <v>122514600</v>
      </c>
    </row>
    <row r="609" spans="1:3" x14ac:dyDescent="0.3">
      <c r="A609" s="11">
        <v>45188</v>
      </c>
      <c r="B609" s="12">
        <v>293.33999999999997</v>
      </c>
      <c r="C609" s="13">
        <v>103704000</v>
      </c>
    </row>
    <row r="610" spans="1:3" x14ac:dyDescent="0.3">
      <c r="A610" s="11">
        <v>45187</v>
      </c>
      <c r="B610" s="12">
        <v>291.26</v>
      </c>
      <c r="C610" s="13">
        <v>101543300</v>
      </c>
    </row>
    <row r="611" spans="1:3" x14ac:dyDescent="0.3">
      <c r="A611" s="11">
        <v>45184</v>
      </c>
      <c r="B611" s="12">
        <v>262.89999999999998</v>
      </c>
      <c r="C611" s="13">
        <v>133692300</v>
      </c>
    </row>
    <row r="612" spans="1:3" x14ac:dyDescent="0.3">
      <c r="A612" s="11">
        <v>45183</v>
      </c>
      <c r="B612" s="12">
        <v>260.02</v>
      </c>
      <c r="C612" s="13">
        <v>107709800</v>
      </c>
    </row>
    <row r="613" spans="1:3" x14ac:dyDescent="0.3">
      <c r="A613" s="11">
        <v>45182</v>
      </c>
      <c r="B613" s="12">
        <v>269.06</v>
      </c>
      <c r="C613" s="13">
        <v>111673700</v>
      </c>
    </row>
    <row r="614" spans="1:3" x14ac:dyDescent="0.3">
      <c r="A614" s="11">
        <v>45181</v>
      </c>
      <c r="B614" s="12">
        <v>265.27999999999997</v>
      </c>
      <c r="C614" s="13">
        <v>135999900</v>
      </c>
    </row>
    <row r="615" spans="1:3" x14ac:dyDescent="0.3">
      <c r="A615" s="11">
        <v>45180</v>
      </c>
      <c r="B615" s="12">
        <v>264.35000000000002</v>
      </c>
      <c r="C615" s="13">
        <v>174667900</v>
      </c>
    </row>
    <row r="616" spans="1:3" x14ac:dyDescent="0.3">
      <c r="A616" s="11">
        <v>45177</v>
      </c>
      <c r="B616" s="12">
        <v>255.71</v>
      </c>
      <c r="C616" s="13">
        <v>118367700</v>
      </c>
    </row>
    <row r="617" spans="1:3" x14ac:dyDescent="0.3">
      <c r="A617" s="11">
        <v>45176</v>
      </c>
      <c r="B617" s="12">
        <v>266.44</v>
      </c>
      <c r="C617" s="13">
        <v>115312900</v>
      </c>
    </row>
    <row r="618" spans="1:3" x14ac:dyDescent="0.3">
      <c r="A618" s="11">
        <v>45175</v>
      </c>
      <c r="B618" s="12">
        <v>267.43</v>
      </c>
      <c r="C618" s="13">
        <v>116959800</v>
      </c>
    </row>
    <row r="619" spans="1:3" x14ac:dyDescent="0.3">
      <c r="A619" s="11">
        <v>45174</v>
      </c>
      <c r="B619" s="12">
        <v>261.07</v>
      </c>
      <c r="C619" s="13">
        <v>129469600</v>
      </c>
    </row>
    <row r="620" spans="1:3" x14ac:dyDescent="0.3">
      <c r="A620" s="11">
        <v>45170</v>
      </c>
      <c r="B620" s="12">
        <v>254.11</v>
      </c>
      <c r="C620" s="13">
        <v>132541600</v>
      </c>
    </row>
    <row r="621" spans="1:3" x14ac:dyDescent="0.3">
      <c r="A621" s="11">
        <v>45169</v>
      </c>
      <c r="B621" s="12">
        <v>259.32</v>
      </c>
      <c r="C621" s="13">
        <v>108861700</v>
      </c>
    </row>
    <row r="622" spans="1:3" x14ac:dyDescent="0.3">
      <c r="A622" s="11">
        <v>45168</v>
      </c>
      <c r="B622" s="12">
        <v>253.86</v>
      </c>
      <c r="C622" s="13">
        <v>121988400</v>
      </c>
    </row>
    <row r="623" spans="1:3" x14ac:dyDescent="0.3">
      <c r="A623" s="11">
        <v>45167</v>
      </c>
      <c r="B623" s="12">
        <v>251.45</v>
      </c>
      <c r="C623" s="13">
        <v>134047600</v>
      </c>
    </row>
    <row r="624" spans="1:3" x14ac:dyDescent="0.3">
      <c r="A624" s="11">
        <v>45166</v>
      </c>
      <c r="B624" s="12">
        <v>249.7</v>
      </c>
      <c r="C624" s="13">
        <v>107673700</v>
      </c>
    </row>
    <row r="625" spans="1:3" x14ac:dyDescent="0.3">
      <c r="A625" s="11">
        <v>45163</v>
      </c>
      <c r="B625" s="12">
        <v>242.19</v>
      </c>
      <c r="C625" s="13">
        <v>106612200</v>
      </c>
    </row>
    <row r="626" spans="1:3" x14ac:dyDescent="0.3">
      <c r="A626" s="11">
        <v>45162</v>
      </c>
      <c r="B626" s="12">
        <v>245.34</v>
      </c>
      <c r="C626" s="13">
        <v>99777400</v>
      </c>
    </row>
    <row r="627" spans="1:3" x14ac:dyDescent="0.3">
      <c r="A627" s="11">
        <v>45161</v>
      </c>
      <c r="B627" s="12">
        <v>242.65</v>
      </c>
      <c r="C627" s="13">
        <v>101077600</v>
      </c>
    </row>
    <row r="628" spans="1:3" x14ac:dyDescent="0.3">
      <c r="A628" s="11">
        <v>45160</v>
      </c>
      <c r="B628" s="12">
        <v>239.76</v>
      </c>
      <c r="C628" s="13">
        <v>130442800</v>
      </c>
    </row>
    <row r="629" spans="1:3" x14ac:dyDescent="0.3">
      <c r="A629" s="11">
        <v>45159</v>
      </c>
      <c r="B629" s="12">
        <v>232.96</v>
      </c>
      <c r="C629" s="13">
        <v>135702700</v>
      </c>
    </row>
    <row r="630" spans="1:3" x14ac:dyDescent="0.3">
      <c r="A630" s="11">
        <v>45156</v>
      </c>
      <c r="B630" s="12">
        <v>225.6</v>
      </c>
      <c r="C630" s="13">
        <v>136276600</v>
      </c>
    </row>
    <row r="631" spans="1:3" x14ac:dyDescent="0.3">
      <c r="A631" s="11">
        <v>45155</v>
      </c>
      <c r="B631" s="12">
        <v>219.22</v>
      </c>
      <c r="C631" s="13">
        <v>120718400</v>
      </c>
    </row>
    <row r="632" spans="1:3" x14ac:dyDescent="0.3">
      <c r="A632" s="11">
        <v>45154</v>
      </c>
      <c r="B632" s="12">
        <v>215.49</v>
      </c>
      <c r="C632" s="13">
        <v>112484500</v>
      </c>
    </row>
    <row r="633" spans="1:3" x14ac:dyDescent="0.3">
      <c r="A633" s="11">
        <v>45153</v>
      </c>
      <c r="B633" s="12">
        <v>231.28</v>
      </c>
      <c r="C633" s="13">
        <v>88197600</v>
      </c>
    </row>
    <row r="634" spans="1:3" x14ac:dyDescent="0.3">
      <c r="A634" s="11">
        <v>45152</v>
      </c>
      <c r="B634" s="12">
        <v>233.19</v>
      </c>
      <c r="C634" s="13">
        <v>98595300</v>
      </c>
    </row>
    <row r="635" spans="1:3" x14ac:dyDescent="0.3">
      <c r="A635" s="11">
        <v>45149</v>
      </c>
      <c r="B635" s="12">
        <v>236.86</v>
      </c>
      <c r="C635" s="13">
        <v>99038600</v>
      </c>
    </row>
    <row r="636" spans="1:3" x14ac:dyDescent="0.3">
      <c r="A636" s="11">
        <v>45148</v>
      </c>
      <c r="B636" s="12">
        <v>230.04</v>
      </c>
      <c r="C636" s="13">
        <v>109498600</v>
      </c>
    </row>
    <row r="637" spans="1:3" x14ac:dyDescent="0.3">
      <c r="A637" s="11">
        <v>45147</v>
      </c>
      <c r="B637" s="12">
        <v>238.59</v>
      </c>
      <c r="C637" s="13">
        <v>101596300</v>
      </c>
    </row>
    <row r="638" spans="1:3" x14ac:dyDescent="0.3">
      <c r="A638" s="11">
        <v>45146</v>
      </c>
      <c r="B638" s="12">
        <v>238.82</v>
      </c>
      <c r="C638" s="13">
        <v>96642200</v>
      </c>
    </row>
    <row r="639" spans="1:3" x14ac:dyDescent="0.3">
      <c r="A639" s="11">
        <v>45145</v>
      </c>
      <c r="B639" s="12">
        <v>257.18</v>
      </c>
      <c r="C639" s="13">
        <v>111097900</v>
      </c>
    </row>
    <row r="640" spans="1:3" x14ac:dyDescent="0.3">
      <c r="A640" s="11">
        <v>45142</v>
      </c>
      <c r="B640" s="12">
        <v>256.89999999999998</v>
      </c>
      <c r="C640" s="13">
        <v>99539900</v>
      </c>
    </row>
    <row r="641" spans="1:3" x14ac:dyDescent="0.3">
      <c r="A641" s="11">
        <v>45141</v>
      </c>
      <c r="B641" s="12">
        <v>258.08</v>
      </c>
      <c r="C641" s="13">
        <v>97569100</v>
      </c>
    </row>
    <row r="642" spans="1:3" x14ac:dyDescent="0.3">
      <c r="A642" s="11">
        <v>45140</v>
      </c>
      <c r="B642" s="12">
        <v>245.01</v>
      </c>
      <c r="C642" s="13">
        <v>101752900</v>
      </c>
    </row>
    <row r="643" spans="1:3" x14ac:dyDescent="0.3">
      <c r="A643" s="11">
        <v>45139</v>
      </c>
      <c r="B643" s="12">
        <v>256.49</v>
      </c>
      <c r="C643" s="13">
        <v>83166000</v>
      </c>
    </row>
    <row r="644" spans="1:3" x14ac:dyDescent="0.3">
      <c r="A644" s="11">
        <v>45138</v>
      </c>
      <c r="B644" s="12">
        <v>251.92</v>
      </c>
      <c r="C644" s="13">
        <v>84582200</v>
      </c>
    </row>
    <row r="645" spans="1:3" x14ac:dyDescent="0.3">
      <c r="A645" s="11">
        <v>45135</v>
      </c>
      <c r="B645" s="12">
        <v>251.49</v>
      </c>
      <c r="C645" s="13">
        <v>111446000</v>
      </c>
    </row>
    <row r="646" spans="1:3" x14ac:dyDescent="0.3">
      <c r="A646" s="11">
        <v>45134</v>
      </c>
      <c r="B646" s="12">
        <v>248.5</v>
      </c>
      <c r="C646" s="13">
        <v>103697300</v>
      </c>
    </row>
    <row r="647" spans="1:3" x14ac:dyDescent="0.3">
      <c r="A647" s="11">
        <v>45133</v>
      </c>
      <c r="B647" s="12">
        <v>273.58</v>
      </c>
      <c r="C647" s="13">
        <v>95856200</v>
      </c>
    </row>
    <row r="648" spans="1:3" x14ac:dyDescent="0.3">
      <c r="A648" s="11">
        <v>45132</v>
      </c>
      <c r="B648" s="12">
        <v>267.48</v>
      </c>
      <c r="C648" s="13">
        <v>112757300</v>
      </c>
    </row>
    <row r="649" spans="1:3" x14ac:dyDescent="0.3">
      <c r="A649" s="11">
        <v>45131</v>
      </c>
      <c r="B649" s="12">
        <v>271.3</v>
      </c>
      <c r="C649" s="13">
        <v>136508500</v>
      </c>
    </row>
    <row r="650" spans="1:3" x14ac:dyDescent="0.3">
      <c r="A650" s="11">
        <v>45128</v>
      </c>
      <c r="B650" s="12">
        <v>276.04000000000002</v>
      </c>
      <c r="C650" s="13">
        <v>161796100</v>
      </c>
    </row>
    <row r="651" spans="1:3" x14ac:dyDescent="0.3">
      <c r="A651" s="11">
        <v>45127</v>
      </c>
      <c r="B651" s="12">
        <v>274.39</v>
      </c>
      <c r="C651" s="13">
        <v>175158300</v>
      </c>
    </row>
    <row r="652" spans="1:3" x14ac:dyDescent="0.3">
      <c r="A652" s="11">
        <v>45126</v>
      </c>
      <c r="B652" s="12">
        <v>265.27999999999997</v>
      </c>
      <c r="C652" s="13">
        <v>142355400</v>
      </c>
    </row>
    <row r="653" spans="1:3" x14ac:dyDescent="0.3">
      <c r="A653" s="11">
        <v>45125</v>
      </c>
      <c r="B653" s="12">
        <v>266.5</v>
      </c>
      <c r="C653" s="13">
        <v>112120300</v>
      </c>
    </row>
    <row r="654" spans="1:3" x14ac:dyDescent="0.3">
      <c r="A654" s="11">
        <v>45124</v>
      </c>
      <c r="B654" s="12">
        <v>262.58999999999997</v>
      </c>
      <c r="C654" s="13">
        <v>131569600</v>
      </c>
    </row>
    <row r="655" spans="1:3" x14ac:dyDescent="0.3">
      <c r="A655" s="11">
        <v>45121</v>
      </c>
      <c r="B655" s="12">
        <v>255.7</v>
      </c>
      <c r="C655" s="13">
        <v>120062400</v>
      </c>
    </row>
    <row r="656" spans="1:3" x14ac:dyDescent="0.3">
      <c r="A656" s="11">
        <v>45120</v>
      </c>
      <c r="B656" s="12">
        <v>244.88</v>
      </c>
      <c r="C656" s="13">
        <v>112681500</v>
      </c>
    </row>
    <row r="657" spans="1:3" x14ac:dyDescent="0.3">
      <c r="A657" s="11">
        <v>45119</v>
      </c>
      <c r="B657" s="12">
        <v>246.99</v>
      </c>
      <c r="C657" s="13">
        <v>95672100</v>
      </c>
    </row>
    <row r="658" spans="1:3" x14ac:dyDescent="0.3">
      <c r="A658" s="11">
        <v>45118</v>
      </c>
      <c r="B658" s="12">
        <v>244.12</v>
      </c>
      <c r="C658" s="13">
        <v>91972400</v>
      </c>
    </row>
    <row r="659" spans="1:3" x14ac:dyDescent="0.3">
      <c r="A659" s="11">
        <v>45117</v>
      </c>
      <c r="B659" s="12">
        <v>240.5</v>
      </c>
      <c r="C659" s="13">
        <v>119425400</v>
      </c>
    </row>
    <row r="660" spans="1:3" x14ac:dyDescent="0.3">
      <c r="A660" s="11">
        <v>45114</v>
      </c>
      <c r="B660" s="12">
        <v>246.38</v>
      </c>
      <c r="C660" s="13">
        <v>113879200</v>
      </c>
    </row>
    <row r="661" spans="1:3" x14ac:dyDescent="0.3">
      <c r="A661" s="11">
        <v>45113</v>
      </c>
      <c r="B661" s="12">
        <v>250.22</v>
      </c>
      <c r="C661" s="13">
        <v>120332100</v>
      </c>
    </row>
    <row r="662" spans="1:3" x14ac:dyDescent="0.3">
      <c r="A662" s="11">
        <v>45112</v>
      </c>
      <c r="B662" s="12">
        <v>251.6</v>
      </c>
      <c r="C662" s="13">
        <v>131530900</v>
      </c>
    </row>
    <row r="663" spans="1:3" x14ac:dyDescent="0.3">
      <c r="A663" s="11">
        <v>45110</v>
      </c>
      <c r="B663" s="12">
        <v>246.53</v>
      </c>
      <c r="C663" s="13">
        <v>119685900</v>
      </c>
    </row>
    <row r="664" spans="1:3" x14ac:dyDescent="0.3">
      <c r="A664" s="11">
        <v>45107</v>
      </c>
      <c r="B664" s="12">
        <v>261.16000000000003</v>
      </c>
      <c r="C664" s="13">
        <v>112620800</v>
      </c>
    </row>
    <row r="665" spans="1:3" x14ac:dyDescent="0.3">
      <c r="A665" s="11">
        <v>45106</v>
      </c>
      <c r="B665" s="12">
        <v>260.05</v>
      </c>
      <c r="C665" s="13">
        <v>131283400</v>
      </c>
    </row>
    <row r="666" spans="1:3" x14ac:dyDescent="0.3">
      <c r="A666" s="11">
        <v>45105</v>
      </c>
      <c r="B666" s="12">
        <v>260.52999999999997</v>
      </c>
      <c r="C666" s="13">
        <v>159770800</v>
      </c>
    </row>
    <row r="667" spans="1:3" x14ac:dyDescent="0.3">
      <c r="A667" s="11">
        <v>45104</v>
      </c>
      <c r="B667" s="12">
        <v>259.67</v>
      </c>
      <c r="C667" s="13">
        <v>164968200</v>
      </c>
    </row>
    <row r="668" spans="1:3" x14ac:dyDescent="0.3">
      <c r="A668" s="11">
        <v>45103</v>
      </c>
      <c r="B668" s="12">
        <v>263.62</v>
      </c>
      <c r="C668" s="13">
        <v>179990600</v>
      </c>
    </row>
    <row r="669" spans="1:3" x14ac:dyDescent="0.3">
      <c r="A669" s="11">
        <v>45100</v>
      </c>
      <c r="B669" s="12">
        <v>262.99</v>
      </c>
      <c r="C669" s="13">
        <v>177460800</v>
      </c>
    </row>
    <row r="670" spans="1:3" x14ac:dyDescent="0.3">
      <c r="A670" s="11">
        <v>45099</v>
      </c>
      <c r="B670" s="12">
        <v>258.87</v>
      </c>
      <c r="C670" s="13">
        <v>166875900</v>
      </c>
    </row>
    <row r="671" spans="1:3" x14ac:dyDescent="0.3">
      <c r="A671" s="11">
        <v>45098</v>
      </c>
      <c r="B671" s="12">
        <v>251.12</v>
      </c>
      <c r="C671" s="13">
        <v>211797100</v>
      </c>
    </row>
    <row r="672" spans="1:3" x14ac:dyDescent="0.3">
      <c r="A672" s="11">
        <v>45097</v>
      </c>
      <c r="B672" s="12">
        <v>253.92</v>
      </c>
      <c r="C672" s="13">
        <v>165611200</v>
      </c>
    </row>
    <row r="673" spans="1:3" x14ac:dyDescent="0.3">
      <c r="A673" s="11">
        <v>45093</v>
      </c>
      <c r="B673" s="12">
        <v>254.85</v>
      </c>
      <c r="C673" s="13">
        <v>167915600</v>
      </c>
    </row>
    <row r="674" spans="1:3" x14ac:dyDescent="0.3">
      <c r="A674" s="11">
        <v>45092</v>
      </c>
      <c r="B674" s="12">
        <v>242.68</v>
      </c>
      <c r="C674" s="13">
        <v>160171200</v>
      </c>
    </row>
    <row r="675" spans="1:3" x14ac:dyDescent="0.3">
      <c r="A675" s="11">
        <v>45091</v>
      </c>
      <c r="B675" s="12">
        <v>220.11</v>
      </c>
      <c r="C675" s="13">
        <v>170575500</v>
      </c>
    </row>
    <row r="676" spans="1:3" x14ac:dyDescent="0.3">
      <c r="A676" s="11">
        <v>45090</v>
      </c>
      <c r="B676" s="12">
        <v>211.99</v>
      </c>
      <c r="C676" s="13">
        <v>162384300</v>
      </c>
    </row>
    <row r="677" spans="1:3" x14ac:dyDescent="0.3">
      <c r="A677" s="11">
        <v>45089</v>
      </c>
      <c r="B677" s="12">
        <v>212.08</v>
      </c>
      <c r="C677" s="13">
        <v>150337900</v>
      </c>
    </row>
    <row r="678" spans="1:3" x14ac:dyDescent="0.3">
      <c r="A678" s="11">
        <v>45086</v>
      </c>
      <c r="B678" s="12">
        <v>216.52</v>
      </c>
      <c r="C678" s="13">
        <v>200242400</v>
      </c>
    </row>
    <row r="679" spans="1:3" x14ac:dyDescent="0.3">
      <c r="A679" s="11">
        <v>45085</v>
      </c>
      <c r="B679" s="12">
        <v>212.42</v>
      </c>
      <c r="C679" s="13">
        <v>164489700</v>
      </c>
    </row>
    <row r="680" spans="1:3" x14ac:dyDescent="0.3">
      <c r="A680" s="11">
        <v>45084</v>
      </c>
      <c r="B680" s="12">
        <v>205.76</v>
      </c>
      <c r="C680" s="13">
        <v>185710800</v>
      </c>
    </row>
    <row r="681" spans="1:3" x14ac:dyDescent="0.3">
      <c r="A681" s="11">
        <v>45083</v>
      </c>
      <c r="B681" s="12">
        <v>207.3</v>
      </c>
      <c r="C681" s="13">
        <v>146911600</v>
      </c>
    </row>
    <row r="682" spans="1:3" x14ac:dyDescent="0.3">
      <c r="A682" s="11">
        <v>45082</v>
      </c>
      <c r="B682" s="12">
        <v>197.36</v>
      </c>
      <c r="C682" s="13">
        <v>151143100</v>
      </c>
    </row>
    <row r="683" spans="1:3" x14ac:dyDescent="0.3">
      <c r="A683" s="11">
        <v>45079</v>
      </c>
      <c r="B683" s="12">
        <v>200.84</v>
      </c>
      <c r="C683" s="13">
        <v>164398400</v>
      </c>
    </row>
    <row r="684" spans="1:3" x14ac:dyDescent="0.3">
      <c r="A684" s="11">
        <v>45078</v>
      </c>
      <c r="B684" s="12">
        <v>205.66</v>
      </c>
      <c r="C684" s="13">
        <v>148029900</v>
      </c>
    </row>
    <row r="685" spans="1:3" x14ac:dyDescent="0.3">
      <c r="A685" s="11">
        <v>45077</v>
      </c>
      <c r="B685" s="12">
        <v>218.51</v>
      </c>
      <c r="C685" s="13">
        <v>150711700</v>
      </c>
    </row>
    <row r="686" spans="1:3" x14ac:dyDescent="0.3">
      <c r="A686" s="11">
        <v>45076</v>
      </c>
      <c r="B686" s="12">
        <v>219.96</v>
      </c>
      <c r="C686" s="13">
        <v>128818700</v>
      </c>
    </row>
    <row r="687" spans="1:3" x14ac:dyDescent="0.3">
      <c r="A687" s="11">
        <v>45072</v>
      </c>
      <c r="B687" s="12">
        <v>219.27</v>
      </c>
      <c r="C687" s="13">
        <v>162061500</v>
      </c>
    </row>
    <row r="688" spans="1:3" x14ac:dyDescent="0.3">
      <c r="A688" s="11">
        <v>45071</v>
      </c>
      <c r="B688" s="12">
        <v>222.18</v>
      </c>
      <c r="C688" s="13">
        <v>96870700</v>
      </c>
    </row>
    <row r="689" spans="1:3" x14ac:dyDescent="0.3">
      <c r="A689" s="11">
        <v>45070</v>
      </c>
      <c r="B689" s="12">
        <v>222.11</v>
      </c>
      <c r="C689" s="13">
        <v>137605100</v>
      </c>
    </row>
    <row r="690" spans="1:3" x14ac:dyDescent="0.3">
      <c r="A690" s="11">
        <v>45069</v>
      </c>
      <c r="B690" s="12">
        <v>209.98</v>
      </c>
      <c r="C690" s="13">
        <v>156952100</v>
      </c>
    </row>
    <row r="691" spans="1:3" x14ac:dyDescent="0.3">
      <c r="A691" s="11">
        <v>45068</v>
      </c>
      <c r="B691" s="12">
        <v>214.65</v>
      </c>
      <c r="C691" s="13">
        <v>132001400</v>
      </c>
    </row>
    <row r="692" spans="1:3" x14ac:dyDescent="0.3">
      <c r="A692" s="11">
        <v>45065</v>
      </c>
      <c r="B692" s="12">
        <v>223.71</v>
      </c>
      <c r="C692" s="13">
        <v>136196700</v>
      </c>
    </row>
    <row r="693" spans="1:3" x14ac:dyDescent="0.3">
      <c r="A693" s="11">
        <v>45064</v>
      </c>
      <c r="B693" s="12">
        <v>237.41</v>
      </c>
      <c r="C693" s="13">
        <v>109520300</v>
      </c>
    </row>
    <row r="694" spans="1:3" x14ac:dyDescent="0.3">
      <c r="A694" s="11">
        <v>45063</v>
      </c>
      <c r="B694" s="12">
        <v>242.84</v>
      </c>
      <c r="C694" s="13">
        <v>125473600</v>
      </c>
    </row>
    <row r="695" spans="1:3" x14ac:dyDescent="0.3">
      <c r="A695" s="11">
        <v>45062</v>
      </c>
      <c r="B695" s="12">
        <v>233.59</v>
      </c>
      <c r="C695" s="13">
        <v>98288800</v>
      </c>
    </row>
    <row r="696" spans="1:3" x14ac:dyDescent="0.3">
      <c r="A696" s="11">
        <v>45061</v>
      </c>
      <c r="B696" s="12">
        <v>234.3</v>
      </c>
      <c r="C696" s="13">
        <v>105592500</v>
      </c>
    </row>
    <row r="697" spans="1:3" x14ac:dyDescent="0.3">
      <c r="A697" s="11">
        <v>45058</v>
      </c>
      <c r="B697" s="12">
        <v>235.6</v>
      </c>
      <c r="C697" s="13">
        <v>157849600</v>
      </c>
    </row>
    <row r="698" spans="1:3" x14ac:dyDescent="0.3">
      <c r="A698" s="11">
        <v>45057</v>
      </c>
      <c r="B698" s="12">
        <v>241.2</v>
      </c>
      <c r="C698" s="13">
        <v>103889900</v>
      </c>
    </row>
    <row r="699" spans="1:3" x14ac:dyDescent="0.3">
      <c r="A699" s="11">
        <v>45056</v>
      </c>
      <c r="B699" s="12">
        <v>234.21</v>
      </c>
      <c r="C699" s="13">
        <v>119840700</v>
      </c>
    </row>
    <row r="700" spans="1:3" x14ac:dyDescent="0.3">
      <c r="A700" s="11">
        <v>45055</v>
      </c>
      <c r="B700" s="12">
        <v>235.45</v>
      </c>
      <c r="C700" s="13">
        <v>88965000</v>
      </c>
    </row>
    <row r="701" spans="1:3" x14ac:dyDescent="0.3">
      <c r="A701" s="11">
        <v>45054</v>
      </c>
      <c r="B701" s="12">
        <v>236.08</v>
      </c>
      <c r="C701" s="13">
        <v>112249400</v>
      </c>
    </row>
    <row r="702" spans="1:3" x14ac:dyDescent="0.3">
      <c r="A702" s="11">
        <v>45051</v>
      </c>
      <c r="B702" s="12">
        <v>246.72</v>
      </c>
      <c r="C702" s="13">
        <v>107607300</v>
      </c>
    </row>
    <row r="703" spans="1:3" x14ac:dyDescent="0.3">
      <c r="A703" s="11">
        <v>45050</v>
      </c>
      <c r="B703" s="12">
        <v>244.14</v>
      </c>
      <c r="C703" s="13">
        <v>95108500</v>
      </c>
    </row>
    <row r="704" spans="1:3" x14ac:dyDescent="0.3">
      <c r="A704" s="11">
        <v>45049</v>
      </c>
      <c r="B704" s="12">
        <v>240.08</v>
      </c>
      <c r="C704" s="13">
        <v>119728000</v>
      </c>
    </row>
    <row r="705" spans="1:3" x14ac:dyDescent="0.3">
      <c r="A705" s="11">
        <v>45048</v>
      </c>
      <c r="B705" s="12">
        <v>238.83</v>
      </c>
      <c r="C705" s="13">
        <v>128259700</v>
      </c>
    </row>
    <row r="706" spans="1:3" x14ac:dyDescent="0.3">
      <c r="A706" s="11">
        <v>45047</v>
      </c>
      <c r="B706" s="12">
        <v>235.58</v>
      </c>
      <c r="C706" s="13">
        <v>109015000</v>
      </c>
    </row>
    <row r="707" spans="1:3" x14ac:dyDescent="0.3">
      <c r="A707" s="11">
        <v>45044</v>
      </c>
      <c r="B707" s="12">
        <v>238.72</v>
      </c>
      <c r="C707" s="13">
        <v>122515800</v>
      </c>
    </row>
    <row r="708" spans="1:3" x14ac:dyDescent="0.3">
      <c r="A708" s="11">
        <v>45043</v>
      </c>
      <c r="B708" s="12">
        <v>239.37</v>
      </c>
      <c r="C708" s="13">
        <v>127015200</v>
      </c>
    </row>
    <row r="709" spans="1:3" x14ac:dyDescent="0.3">
      <c r="A709" s="11">
        <v>45042</v>
      </c>
      <c r="B709" s="12">
        <v>242.64</v>
      </c>
      <c r="C709" s="13">
        <v>153364100</v>
      </c>
    </row>
    <row r="710" spans="1:3" x14ac:dyDescent="0.3">
      <c r="A710" s="11">
        <v>45041</v>
      </c>
      <c r="B710" s="12">
        <v>243.84</v>
      </c>
      <c r="C710" s="13">
        <v>121999300</v>
      </c>
    </row>
    <row r="711" spans="1:3" x14ac:dyDescent="0.3">
      <c r="A711" s="11">
        <v>45040</v>
      </c>
      <c r="B711" s="12">
        <v>239.74</v>
      </c>
      <c r="C711" s="13">
        <v>140006600</v>
      </c>
    </row>
    <row r="712" spans="1:3" x14ac:dyDescent="0.3">
      <c r="A712" s="11">
        <v>45037</v>
      </c>
      <c r="B712" s="12">
        <v>237.01</v>
      </c>
      <c r="C712" s="13">
        <v>123539000</v>
      </c>
    </row>
    <row r="713" spans="1:3" x14ac:dyDescent="0.3">
      <c r="A713" s="11">
        <v>45036</v>
      </c>
      <c r="B713" s="12">
        <v>239.29</v>
      </c>
      <c r="C713" s="13">
        <v>210970800</v>
      </c>
    </row>
    <row r="714" spans="1:3" x14ac:dyDescent="0.3">
      <c r="A714" s="11">
        <v>45035</v>
      </c>
      <c r="B714" s="12">
        <v>251.05</v>
      </c>
      <c r="C714" s="13">
        <v>125732700</v>
      </c>
    </row>
    <row r="715" spans="1:3" x14ac:dyDescent="0.3">
      <c r="A715" s="11">
        <v>45034</v>
      </c>
      <c r="B715" s="12">
        <v>253.5</v>
      </c>
      <c r="C715" s="13">
        <v>92067000</v>
      </c>
    </row>
    <row r="716" spans="1:3" x14ac:dyDescent="0.3">
      <c r="A716" s="11">
        <v>45033</v>
      </c>
      <c r="B716" s="12">
        <v>252.08</v>
      </c>
      <c r="C716" s="13">
        <v>116662200</v>
      </c>
    </row>
    <row r="717" spans="1:3" x14ac:dyDescent="0.3">
      <c r="A717" s="11">
        <v>45030</v>
      </c>
      <c r="B717" s="12">
        <v>257.22000000000003</v>
      </c>
      <c r="C717" s="13">
        <v>96438700</v>
      </c>
    </row>
    <row r="718" spans="1:3" x14ac:dyDescent="0.3">
      <c r="A718" s="11">
        <v>45029</v>
      </c>
      <c r="B718" s="12">
        <v>247.14</v>
      </c>
      <c r="C718" s="13">
        <v>112933000</v>
      </c>
    </row>
    <row r="719" spans="1:3" x14ac:dyDescent="0.3">
      <c r="A719" s="11">
        <v>45028</v>
      </c>
      <c r="B719" s="12">
        <v>254.5</v>
      </c>
      <c r="C719" s="13">
        <v>150256300</v>
      </c>
    </row>
    <row r="720" spans="1:3" x14ac:dyDescent="0.3">
      <c r="A720" s="11">
        <v>45027</v>
      </c>
      <c r="B720" s="12">
        <v>252.54</v>
      </c>
      <c r="C720" s="13">
        <v>115770900</v>
      </c>
    </row>
    <row r="721" spans="1:3" x14ac:dyDescent="0.3">
      <c r="A721" s="11">
        <v>45026</v>
      </c>
      <c r="B721" s="12">
        <v>256.61</v>
      </c>
      <c r="C721" s="13">
        <v>142154600</v>
      </c>
    </row>
    <row r="722" spans="1:3" x14ac:dyDescent="0.3">
      <c r="A722" s="11">
        <v>45022</v>
      </c>
      <c r="B722" s="12">
        <v>261.44</v>
      </c>
      <c r="C722" s="13">
        <v>123857900</v>
      </c>
    </row>
    <row r="723" spans="1:3" x14ac:dyDescent="0.3">
      <c r="A723" s="11">
        <v>45021</v>
      </c>
      <c r="B723" s="12">
        <v>253.18</v>
      </c>
      <c r="C723" s="13">
        <v>133882500</v>
      </c>
    </row>
    <row r="724" spans="1:3" x14ac:dyDescent="0.3">
      <c r="A724" s="11">
        <v>45020</v>
      </c>
      <c r="B724" s="12">
        <v>248.48</v>
      </c>
      <c r="C724" s="13">
        <v>126463800</v>
      </c>
    </row>
    <row r="725" spans="1:3" x14ac:dyDescent="0.3">
      <c r="A725" s="11">
        <v>45019</v>
      </c>
      <c r="B725" s="12">
        <v>248.42</v>
      </c>
      <c r="C725" s="13">
        <v>169545900</v>
      </c>
    </row>
    <row r="726" spans="1:3" x14ac:dyDescent="0.3">
      <c r="A726" s="11">
        <v>45016</v>
      </c>
      <c r="B726" s="12">
        <v>238.45</v>
      </c>
      <c r="C726" s="13">
        <v>170222100</v>
      </c>
    </row>
    <row r="727" spans="1:3" x14ac:dyDescent="0.3">
      <c r="A727" s="11">
        <v>45015</v>
      </c>
      <c r="B727" s="12">
        <v>237.93</v>
      </c>
      <c r="C727" s="13">
        <v>110252200</v>
      </c>
    </row>
    <row r="728" spans="1:3" x14ac:dyDescent="0.3">
      <c r="A728" s="11">
        <v>45014</v>
      </c>
      <c r="B728" s="12">
        <v>237.49</v>
      </c>
      <c r="C728" s="13">
        <v>123660000</v>
      </c>
    </row>
    <row r="729" spans="1:3" x14ac:dyDescent="0.3">
      <c r="A729" s="11">
        <v>45013</v>
      </c>
      <c r="B729" s="12">
        <v>240.45</v>
      </c>
      <c r="C729" s="13">
        <v>98654600</v>
      </c>
    </row>
    <row r="730" spans="1:3" x14ac:dyDescent="0.3">
      <c r="A730" s="11">
        <v>45012</v>
      </c>
      <c r="B730" s="12">
        <v>234.96</v>
      </c>
      <c r="C730" s="13">
        <v>120851600</v>
      </c>
    </row>
    <row r="731" spans="1:3" x14ac:dyDescent="0.3">
      <c r="A731" s="11">
        <v>45009</v>
      </c>
      <c r="B731" s="12">
        <v>233.94</v>
      </c>
      <c r="C731" s="13">
        <v>116312400</v>
      </c>
    </row>
    <row r="732" spans="1:3" x14ac:dyDescent="0.3">
      <c r="A732" s="11">
        <v>45008</v>
      </c>
      <c r="B732" s="12">
        <v>227.22</v>
      </c>
      <c r="C732" s="13">
        <v>144193900</v>
      </c>
    </row>
    <row r="733" spans="1:3" x14ac:dyDescent="0.3">
      <c r="A733" s="11">
        <v>45007</v>
      </c>
      <c r="B733" s="12">
        <v>218.89</v>
      </c>
      <c r="C733" s="13">
        <v>150376400</v>
      </c>
    </row>
    <row r="734" spans="1:3" x14ac:dyDescent="0.3">
      <c r="A734" s="11">
        <v>45006</v>
      </c>
      <c r="B734" s="12">
        <v>219.91</v>
      </c>
      <c r="C734" s="13">
        <v>153391400</v>
      </c>
    </row>
    <row r="735" spans="1:3" x14ac:dyDescent="0.3">
      <c r="A735" s="11">
        <v>45005</v>
      </c>
      <c r="B735" s="12">
        <v>215.55</v>
      </c>
      <c r="C735" s="13">
        <v>129684400</v>
      </c>
    </row>
    <row r="736" spans="1:3" x14ac:dyDescent="0.3">
      <c r="A736" s="11">
        <v>45002</v>
      </c>
      <c r="B736" s="12">
        <v>211.88</v>
      </c>
      <c r="C736" s="13">
        <v>133197100</v>
      </c>
    </row>
    <row r="737" spans="1:3" x14ac:dyDescent="0.3">
      <c r="A737" s="11">
        <v>45001</v>
      </c>
      <c r="B737" s="12">
        <v>212.19</v>
      </c>
      <c r="C737" s="13">
        <v>121136800</v>
      </c>
    </row>
    <row r="738" spans="1:3" x14ac:dyDescent="0.3">
      <c r="A738" s="11">
        <v>45000</v>
      </c>
      <c r="B738" s="12">
        <v>208.8</v>
      </c>
      <c r="C738" s="13">
        <v>145995600</v>
      </c>
    </row>
    <row r="739" spans="1:3" x14ac:dyDescent="0.3">
      <c r="A739" s="11">
        <v>44999</v>
      </c>
      <c r="B739" s="12">
        <v>209.14</v>
      </c>
      <c r="C739" s="13">
        <v>143717900</v>
      </c>
    </row>
    <row r="740" spans="1:3" x14ac:dyDescent="0.3">
      <c r="A740" s="11">
        <v>44998</v>
      </c>
      <c r="B740" s="12">
        <v>207.83</v>
      </c>
      <c r="C740" s="13">
        <v>167790300</v>
      </c>
    </row>
    <row r="741" spans="1:3" x14ac:dyDescent="0.3">
      <c r="A741" s="11">
        <v>44995</v>
      </c>
      <c r="B741" s="12">
        <v>182.63</v>
      </c>
      <c r="C741" s="13">
        <v>191488900</v>
      </c>
    </row>
    <row r="742" spans="1:3" x14ac:dyDescent="0.3">
      <c r="A742" s="11">
        <v>44994</v>
      </c>
      <c r="B742" s="12">
        <v>183.25</v>
      </c>
      <c r="C742" s="13">
        <v>170023800</v>
      </c>
    </row>
    <row r="743" spans="1:3" x14ac:dyDescent="0.3">
      <c r="A743" s="11">
        <v>44993</v>
      </c>
      <c r="B743" s="12">
        <v>190.93</v>
      </c>
      <c r="C743" s="13">
        <v>151897800</v>
      </c>
    </row>
    <row r="744" spans="1:3" x14ac:dyDescent="0.3">
      <c r="A744" s="11">
        <v>44992</v>
      </c>
      <c r="B744" s="12">
        <v>191.59</v>
      </c>
      <c r="C744" s="13">
        <v>148125800</v>
      </c>
    </row>
    <row r="745" spans="1:3" x14ac:dyDescent="0.3">
      <c r="A745" s="11">
        <v>44991</v>
      </c>
      <c r="B745" s="12">
        <v>187.29</v>
      </c>
      <c r="C745" s="13">
        <v>128100100</v>
      </c>
    </row>
    <row r="746" spans="1:3" x14ac:dyDescent="0.3">
      <c r="A746" s="11">
        <v>44988</v>
      </c>
      <c r="B746" s="12">
        <v>188.86</v>
      </c>
      <c r="C746" s="13">
        <v>154193300</v>
      </c>
    </row>
    <row r="747" spans="1:3" x14ac:dyDescent="0.3">
      <c r="A747" s="11">
        <v>44987</v>
      </c>
      <c r="B747" s="12">
        <v>187.91</v>
      </c>
      <c r="C747" s="13">
        <v>181500700</v>
      </c>
    </row>
    <row r="748" spans="1:3" x14ac:dyDescent="0.3">
      <c r="A748" s="11">
        <v>44986</v>
      </c>
      <c r="B748" s="12">
        <v>181.06</v>
      </c>
      <c r="C748" s="13">
        <v>156852800</v>
      </c>
    </row>
    <row r="749" spans="1:3" x14ac:dyDescent="0.3">
      <c r="A749" s="11">
        <v>44985</v>
      </c>
      <c r="B749" s="12">
        <v>185.1</v>
      </c>
      <c r="C749" s="13">
        <v>153144900</v>
      </c>
    </row>
    <row r="750" spans="1:3" x14ac:dyDescent="0.3">
      <c r="A750" s="11">
        <v>44984</v>
      </c>
      <c r="B750" s="12">
        <v>187.58</v>
      </c>
      <c r="C750" s="13">
        <v>161028300</v>
      </c>
    </row>
    <row r="751" spans="1:3" x14ac:dyDescent="0.3">
      <c r="A751" s="11">
        <v>44981</v>
      </c>
      <c r="B751" s="12">
        <v>189.56</v>
      </c>
      <c r="C751" s="13">
        <v>142228100</v>
      </c>
    </row>
    <row r="752" spans="1:3" x14ac:dyDescent="0.3">
      <c r="A752" s="11">
        <v>44980</v>
      </c>
      <c r="B752" s="12">
        <v>193.57</v>
      </c>
      <c r="C752" s="13">
        <v>146360000</v>
      </c>
    </row>
    <row r="753" spans="1:3" x14ac:dyDescent="0.3">
      <c r="A753" s="11">
        <v>44979</v>
      </c>
      <c r="B753" s="12">
        <v>188.13</v>
      </c>
      <c r="C753" s="13">
        <v>191828500</v>
      </c>
    </row>
    <row r="754" spans="1:3" x14ac:dyDescent="0.3">
      <c r="A754" s="11">
        <v>44978</v>
      </c>
      <c r="B754" s="12">
        <v>184.02</v>
      </c>
      <c r="C754" s="13">
        <v>180018600</v>
      </c>
    </row>
    <row r="755" spans="1:3" x14ac:dyDescent="0.3">
      <c r="A755" s="11">
        <v>44974</v>
      </c>
      <c r="B755" s="12">
        <v>188.71</v>
      </c>
      <c r="C755" s="13">
        <v>213738500</v>
      </c>
    </row>
    <row r="756" spans="1:3" x14ac:dyDescent="0.3">
      <c r="A756" s="11">
        <v>44973</v>
      </c>
      <c r="B756" s="12">
        <v>200.45</v>
      </c>
      <c r="C756" s="13">
        <v>229586500</v>
      </c>
    </row>
    <row r="757" spans="1:3" x14ac:dyDescent="0.3">
      <c r="A757" s="11">
        <v>44972</v>
      </c>
      <c r="B757" s="12">
        <v>199.95</v>
      </c>
      <c r="C757" s="13">
        <v>181006400</v>
      </c>
    </row>
    <row r="758" spans="1:3" x14ac:dyDescent="0.3">
      <c r="A758" s="11">
        <v>44971</v>
      </c>
      <c r="B758" s="12">
        <v>193.76</v>
      </c>
      <c r="C758" s="13">
        <v>216455700</v>
      </c>
    </row>
    <row r="759" spans="1:3" x14ac:dyDescent="0.3">
      <c r="A759" s="11">
        <v>44970</v>
      </c>
      <c r="B759" s="12">
        <v>194.77</v>
      </c>
      <c r="C759" s="13">
        <v>172475500</v>
      </c>
    </row>
    <row r="760" spans="1:3" x14ac:dyDescent="0.3">
      <c r="A760" s="11">
        <v>44967</v>
      </c>
      <c r="B760" s="12">
        <v>197.41</v>
      </c>
      <c r="C760" s="13">
        <v>204754100</v>
      </c>
    </row>
    <row r="761" spans="1:3" x14ac:dyDescent="0.3">
      <c r="A761" s="11">
        <v>44966</v>
      </c>
      <c r="B761" s="12">
        <v>191.97</v>
      </c>
      <c r="C761" s="13">
        <v>215431400</v>
      </c>
    </row>
    <row r="762" spans="1:3" x14ac:dyDescent="0.3">
      <c r="A762" s="11">
        <v>44965</v>
      </c>
      <c r="B762" s="12">
        <v>199.4</v>
      </c>
      <c r="C762" s="13">
        <v>180673600</v>
      </c>
    </row>
    <row r="763" spans="1:3" x14ac:dyDescent="0.3">
      <c r="A763" s="11">
        <v>44964</v>
      </c>
      <c r="B763" s="12">
        <v>199.73</v>
      </c>
      <c r="C763" s="13">
        <v>186010300</v>
      </c>
    </row>
    <row r="764" spans="1:3" x14ac:dyDescent="0.3">
      <c r="A764" s="11">
        <v>44963</v>
      </c>
      <c r="B764" s="12">
        <v>202.04</v>
      </c>
      <c r="C764" s="13">
        <v>186188100</v>
      </c>
    </row>
    <row r="765" spans="1:3" x14ac:dyDescent="0.3">
      <c r="A765" s="11">
        <v>44960</v>
      </c>
      <c r="B765" s="12">
        <v>201.88</v>
      </c>
      <c r="C765" s="13">
        <v>232662000</v>
      </c>
    </row>
    <row r="766" spans="1:3" x14ac:dyDescent="0.3">
      <c r="A766" s="11">
        <v>44959</v>
      </c>
      <c r="B766" s="12">
        <v>202.64</v>
      </c>
      <c r="C766" s="13">
        <v>217448300</v>
      </c>
    </row>
    <row r="767" spans="1:3" x14ac:dyDescent="0.3">
      <c r="A767" s="11">
        <v>44958</v>
      </c>
      <c r="B767" s="12">
        <v>188.14</v>
      </c>
      <c r="C767" s="13">
        <v>213806300</v>
      </c>
    </row>
    <row r="768" spans="1:3" x14ac:dyDescent="0.3">
      <c r="A768" s="11">
        <v>44957</v>
      </c>
      <c r="B768" s="12">
        <v>180.74</v>
      </c>
      <c r="C768" s="13">
        <v>196813500</v>
      </c>
    </row>
    <row r="769" spans="1:3" x14ac:dyDescent="0.3">
      <c r="A769" s="11">
        <v>44956</v>
      </c>
      <c r="B769" s="12">
        <v>176.54</v>
      </c>
      <c r="C769" s="13">
        <v>230878800</v>
      </c>
    </row>
    <row r="770" spans="1:3" x14ac:dyDescent="0.3">
      <c r="A770" s="11">
        <v>44953</v>
      </c>
      <c r="B770" s="12">
        <v>178.65</v>
      </c>
      <c r="C770" s="13">
        <v>306590600</v>
      </c>
    </row>
    <row r="771" spans="1:3" x14ac:dyDescent="0.3">
      <c r="A771" s="11">
        <v>44952</v>
      </c>
      <c r="B771" s="12">
        <v>175.34</v>
      </c>
      <c r="C771" s="13">
        <v>234815100</v>
      </c>
    </row>
    <row r="772" spans="1:3" x14ac:dyDescent="0.3">
      <c r="A772" s="11">
        <v>44951</v>
      </c>
      <c r="B772" s="12">
        <v>177.77</v>
      </c>
      <c r="C772" s="13">
        <v>192734300</v>
      </c>
    </row>
    <row r="773" spans="1:3" x14ac:dyDescent="0.3">
      <c r="A773" s="11">
        <v>44950</v>
      </c>
      <c r="B773" s="12">
        <v>177.54</v>
      </c>
      <c r="C773" s="13">
        <v>158699100</v>
      </c>
    </row>
    <row r="774" spans="1:3" x14ac:dyDescent="0.3">
      <c r="A774" s="11">
        <v>44949</v>
      </c>
      <c r="B774" s="12">
        <v>169.48</v>
      </c>
      <c r="C774" s="13">
        <v>203119200</v>
      </c>
    </row>
    <row r="775" spans="1:3" x14ac:dyDescent="0.3">
      <c r="A775" s="11">
        <v>44946</v>
      </c>
      <c r="B775" s="12">
        <v>162.5</v>
      </c>
      <c r="C775" s="13">
        <v>138858100</v>
      </c>
    </row>
    <row r="776" spans="1:3" x14ac:dyDescent="0.3">
      <c r="A776" s="11">
        <v>44945</v>
      </c>
      <c r="B776" s="12">
        <v>163.57</v>
      </c>
      <c r="C776" s="13">
        <v>170291900</v>
      </c>
    </row>
    <row r="777" spans="1:3" x14ac:dyDescent="0.3">
      <c r="A777" s="11">
        <v>44944</v>
      </c>
      <c r="B777" s="12">
        <v>173.8</v>
      </c>
      <c r="C777" s="13">
        <v>195680300</v>
      </c>
    </row>
    <row r="778" spans="1:3" x14ac:dyDescent="0.3">
      <c r="A778" s="11">
        <v>44943</v>
      </c>
      <c r="B778" s="12">
        <v>171.32</v>
      </c>
      <c r="C778" s="13">
        <v>186477000</v>
      </c>
    </row>
    <row r="779" spans="1:3" x14ac:dyDescent="0.3">
      <c r="A779" s="11">
        <v>44939</v>
      </c>
      <c r="B779" s="12">
        <v>175.66</v>
      </c>
      <c r="C779" s="13">
        <v>180714100</v>
      </c>
    </row>
    <row r="780" spans="1:3" x14ac:dyDescent="0.3">
      <c r="A780" s="11">
        <v>44938</v>
      </c>
      <c r="B780" s="12">
        <v>172.82</v>
      </c>
      <c r="C780" s="13">
        <v>169400900</v>
      </c>
    </row>
    <row r="781" spans="1:3" x14ac:dyDescent="0.3">
      <c r="A781" s="11">
        <v>44937</v>
      </c>
      <c r="B781" s="12">
        <v>170.83</v>
      </c>
      <c r="C781" s="13">
        <v>183810800</v>
      </c>
    </row>
    <row r="782" spans="1:3" x14ac:dyDescent="0.3">
      <c r="A782" s="11">
        <v>44936</v>
      </c>
      <c r="B782" s="12">
        <v>172.63</v>
      </c>
      <c r="C782" s="13">
        <v>167642500</v>
      </c>
    </row>
    <row r="783" spans="1:3" x14ac:dyDescent="0.3">
      <c r="A783" s="11">
        <v>44935</v>
      </c>
      <c r="B783" s="12">
        <v>177.67</v>
      </c>
      <c r="C783" s="13">
        <v>190284000</v>
      </c>
    </row>
    <row r="784" spans="1:3" x14ac:dyDescent="0.3">
      <c r="A784" s="11">
        <v>44932</v>
      </c>
      <c r="B784" s="12">
        <v>179.83</v>
      </c>
      <c r="C784" s="13">
        <v>220911100</v>
      </c>
    </row>
    <row r="785" spans="1:3" x14ac:dyDescent="0.3">
      <c r="A785" s="11">
        <v>44931</v>
      </c>
      <c r="B785" s="12">
        <v>175.79</v>
      </c>
      <c r="C785" s="13">
        <v>157986300</v>
      </c>
    </row>
    <row r="786" spans="1:3" x14ac:dyDescent="0.3">
      <c r="A786" s="11">
        <v>44930</v>
      </c>
      <c r="B786" s="12">
        <v>175.22</v>
      </c>
      <c r="C786" s="13">
        <v>180389000</v>
      </c>
    </row>
    <row r="787" spans="1:3" x14ac:dyDescent="0.3">
      <c r="A787" s="11">
        <v>44929</v>
      </c>
      <c r="B787" s="12">
        <v>166.63</v>
      </c>
      <c r="C787" s="13">
        <v>231402800</v>
      </c>
    </row>
    <row r="788" spans="1:3" x14ac:dyDescent="0.3">
      <c r="A788" s="11">
        <v>44925</v>
      </c>
      <c r="B788" s="12">
        <v>168.38</v>
      </c>
      <c r="C788" s="13">
        <v>157777300</v>
      </c>
    </row>
    <row r="789" spans="1:3" x14ac:dyDescent="0.3">
      <c r="A789" s="11">
        <v>44924</v>
      </c>
      <c r="B789" s="12">
        <v>171.11</v>
      </c>
      <c r="C789" s="13">
        <v>221923300</v>
      </c>
    </row>
    <row r="790" spans="1:3" x14ac:dyDescent="0.3">
      <c r="A790" s="11">
        <v>44923</v>
      </c>
      <c r="B790" s="12">
        <v>164.9</v>
      </c>
      <c r="C790" s="13">
        <v>221070500</v>
      </c>
    </row>
    <row r="791" spans="1:3" x14ac:dyDescent="0.3">
      <c r="A791" s="11">
        <v>44922</v>
      </c>
      <c r="B791" s="12">
        <v>172.98</v>
      </c>
      <c r="C791" s="13">
        <v>208643400</v>
      </c>
    </row>
    <row r="792" spans="1:3" x14ac:dyDescent="0.3">
      <c r="A792" s="11">
        <v>44918</v>
      </c>
      <c r="B792" s="12">
        <v>176.88</v>
      </c>
      <c r="C792" s="13">
        <v>166989700</v>
      </c>
    </row>
    <row r="793" spans="1:3" x14ac:dyDescent="0.3">
      <c r="A793" s="11">
        <v>44917</v>
      </c>
      <c r="B793" s="12">
        <v>171.76</v>
      </c>
      <c r="C793" s="13">
        <v>210090300</v>
      </c>
    </row>
    <row r="794" spans="1:3" x14ac:dyDescent="0.3">
      <c r="A794" s="11">
        <v>44916</v>
      </c>
      <c r="B794" s="12">
        <v>174.6</v>
      </c>
      <c r="C794" s="13">
        <v>145417400</v>
      </c>
    </row>
    <row r="795" spans="1:3" x14ac:dyDescent="0.3">
      <c r="A795" s="11">
        <v>44915</v>
      </c>
      <c r="B795" s="12">
        <v>171.05</v>
      </c>
      <c r="C795" s="13">
        <v>159563300</v>
      </c>
    </row>
    <row r="796" spans="1:3" x14ac:dyDescent="0.3">
      <c r="A796" s="11">
        <v>44914</v>
      </c>
      <c r="B796" s="12">
        <v>161.47999999999999</v>
      </c>
      <c r="C796" s="13">
        <v>139390600</v>
      </c>
    </row>
    <row r="797" spans="1:3" x14ac:dyDescent="0.3">
      <c r="A797" s="11">
        <v>44911</v>
      </c>
      <c r="B797" s="12">
        <v>157.11000000000001</v>
      </c>
      <c r="C797" s="13">
        <v>139032200</v>
      </c>
    </row>
    <row r="798" spans="1:3" x14ac:dyDescent="0.3">
      <c r="A798" s="11">
        <v>44910</v>
      </c>
      <c r="B798" s="12">
        <v>155.44999999999999</v>
      </c>
      <c r="C798" s="13">
        <v>122334500</v>
      </c>
    </row>
    <row r="799" spans="1:3" x14ac:dyDescent="0.3">
      <c r="A799" s="11">
        <v>44909</v>
      </c>
      <c r="B799" s="12">
        <v>149.93</v>
      </c>
      <c r="C799" s="13">
        <v>140682300</v>
      </c>
    </row>
    <row r="800" spans="1:3" x14ac:dyDescent="0.3">
      <c r="A800" s="11">
        <v>44908</v>
      </c>
      <c r="B800" s="12">
        <v>147.05000000000001</v>
      </c>
      <c r="C800" s="13">
        <v>175862700</v>
      </c>
    </row>
    <row r="801" spans="1:3" x14ac:dyDescent="0.3">
      <c r="A801" s="11">
        <v>44907</v>
      </c>
      <c r="B801" s="12">
        <v>142.05000000000001</v>
      </c>
      <c r="C801" s="13">
        <v>109794500</v>
      </c>
    </row>
    <row r="802" spans="1:3" x14ac:dyDescent="0.3">
      <c r="A802" s="11">
        <v>44904</v>
      </c>
      <c r="B802" s="12">
        <v>144.68</v>
      </c>
      <c r="C802" s="13">
        <v>104872300</v>
      </c>
    </row>
    <row r="803" spans="1:3" x14ac:dyDescent="0.3">
      <c r="A803" s="11">
        <v>44903</v>
      </c>
      <c r="B803" s="12">
        <v>162.13</v>
      </c>
      <c r="C803" s="13">
        <v>97624500</v>
      </c>
    </row>
    <row r="804" spans="1:3" x14ac:dyDescent="0.3">
      <c r="A804" s="11">
        <v>44902</v>
      </c>
      <c r="B804" s="12">
        <v>170.18</v>
      </c>
      <c r="C804" s="13">
        <v>84213300</v>
      </c>
    </row>
    <row r="805" spans="1:3" x14ac:dyDescent="0.3">
      <c r="A805" s="11">
        <v>44901</v>
      </c>
      <c r="B805" s="12">
        <v>168.29</v>
      </c>
      <c r="C805" s="13">
        <v>92150800</v>
      </c>
    </row>
    <row r="806" spans="1:3" x14ac:dyDescent="0.3">
      <c r="A806" s="11">
        <v>44900</v>
      </c>
      <c r="B806" s="12">
        <v>194.05</v>
      </c>
      <c r="C806" s="13">
        <v>93122700</v>
      </c>
    </row>
    <row r="807" spans="1:3" x14ac:dyDescent="0.3">
      <c r="A807" s="11">
        <v>44897</v>
      </c>
      <c r="B807" s="12">
        <v>183.28</v>
      </c>
      <c r="C807" s="13">
        <v>73645900</v>
      </c>
    </row>
    <row r="808" spans="1:3" x14ac:dyDescent="0.3">
      <c r="A808" s="11">
        <v>44896</v>
      </c>
      <c r="B808" s="12">
        <v>179.99</v>
      </c>
      <c r="C808" s="13">
        <v>80046200</v>
      </c>
    </row>
    <row r="809" spans="1:3" x14ac:dyDescent="0.3">
      <c r="A809" s="11">
        <v>44895</v>
      </c>
      <c r="B809" s="12">
        <v>180.01</v>
      </c>
      <c r="C809" s="13">
        <v>109186400</v>
      </c>
    </row>
    <row r="810" spans="1:3" x14ac:dyDescent="0.3">
      <c r="A810" s="11">
        <v>44894</v>
      </c>
      <c r="B810" s="12">
        <v>181.19</v>
      </c>
      <c r="C810" s="13">
        <v>83357100</v>
      </c>
    </row>
    <row r="811" spans="1:3" x14ac:dyDescent="0.3">
      <c r="A811" s="11">
        <v>44893</v>
      </c>
      <c r="B811" s="12">
        <v>184.76</v>
      </c>
      <c r="C811" s="13">
        <v>92905200</v>
      </c>
    </row>
    <row r="812" spans="1:3" x14ac:dyDescent="0.3">
      <c r="A812" s="11">
        <v>44890</v>
      </c>
      <c r="B812" s="12">
        <v>177.81</v>
      </c>
      <c r="C812" s="13">
        <v>50672700</v>
      </c>
    </row>
    <row r="813" spans="1:3" x14ac:dyDescent="0.3">
      <c r="A813" s="11">
        <v>44888</v>
      </c>
      <c r="B813" s="12">
        <v>174.72</v>
      </c>
      <c r="C813" s="13">
        <v>109536700</v>
      </c>
    </row>
    <row r="814" spans="1:3" x14ac:dyDescent="0.3">
      <c r="A814" s="11">
        <v>44887</v>
      </c>
      <c r="B814" s="12">
        <v>171.97</v>
      </c>
      <c r="C814" s="13">
        <v>78452300</v>
      </c>
    </row>
    <row r="815" spans="1:3" x14ac:dyDescent="0.3">
      <c r="A815" s="11">
        <v>44886</v>
      </c>
      <c r="B815" s="12">
        <v>168.47</v>
      </c>
      <c r="C815" s="13">
        <v>92882700</v>
      </c>
    </row>
    <row r="816" spans="1:3" x14ac:dyDescent="0.3">
      <c r="A816" s="11">
        <v>44883</v>
      </c>
      <c r="B816" s="12">
        <v>171.89</v>
      </c>
      <c r="C816" s="13">
        <v>76048900</v>
      </c>
    </row>
    <row r="817" spans="1:3" x14ac:dyDescent="0.3">
      <c r="A817" s="11">
        <v>44882</v>
      </c>
      <c r="B817" s="12">
        <v>177.55</v>
      </c>
      <c r="C817" s="13">
        <v>64336000</v>
      </c>
    </row>
    <row r="818" spans="1:3" x14ac:dyDescent="0.3">
      <c r="A818" s="11">
        <v>44881</v>
      </c>
      <c r="B818" s="12">
        <v>173.99</v>
      </c>
      <c r="C818" s="13">
        <v>66567600</v>
      </c>
    </row>
    <row r="819" spans="1:3" x14ac:dyDescent="0.3">
      <c r="A819" s="11">
        <v>44880</v>
      </c>
      <c r="B819" s="12">
        <v>174.84</v>
      </c>
      <c r="C819" s="13">
        <v>91293800</v>
      </c>
    </row>
    <row r="820" spans="1:3" x14ac:dyDescent="0.3">
      <c r="A820" s="11">
        <v>44879</v>
      </c>
      <c r="B820" s="12">
        <v>177.46</v>
      </c>
      <c r="C820" s="13">
        <v>92226600</v>
      </c>
    </row>
    <row r="821" spans="1:3" x14ac:dyDescent="0.3">
      <c r="A821" s="11">
        <v>44876</v>
      </c>
      <c r="B821" s="12">
        <v>174.95</v>
      </c>
      <c r="C821" s="13">
        <v>114403600</v>
      </c>
    </row>
    <row r="822" spans="1:3" x14ac:dyDescent="0.3">
      <c r="A822" s="11">
        <v>44875</v>
      </c>
      <c r="B822" s="12">
        <v>186.6</v>
      </c>
      <c r="C822" s="13">
        <v>132703000</v>
      </c>
    </row>
    <row r="823" spans="1:3" x14ac:dyDescent="0.3">
      <c r="A823" s="11">
        <v>44874</v>
      </c>
      <c r="B823" s="12">
        <v>180.11</v>
      </c>
      <c r="C823" s="13">
        <v>127062700</v>
      </c>
    </row>
    <row r="824" spans="1:3" x14ac:dyDescent="0.3">
      <c r="A824" s="11">
        <v>44873</v>
      </c>
      <c r="B824" s="12">
        <v>173.74</v>
      </c>
      <c r="C824" s="13">
        <v>128803400</v>
      </c>
    </row>
    <row r="825" spans="1:3" x14ac:dyDescent="0.3">
      <c r="A825" s="11">
        <v>44872</v>
      </c>
      <c r="B825" s="12">
        <v>179.24</v>
      </c>
      <c r="C825" s="13">
        <v>93916500</v>
      </c>
    </row>
    <row r="826" spans="1:3" x14ac:dyDescent="0.3">
      <c r="A826" s="11">
        <v>44869</v>
      </c>
      <c r="B826" s="12">
        <v>176.75</v>
      </c>
      <c r="C826" s="13">
        <v>98622200</v>
      </c>
    </row>
    <row r="827" spans="1:3" x14ac:dyDescent="0.3">
      <c r="A827" s="11">
        <v>44868</v>
      </c>
      <c r="B827" s="12">
        <v>176.19</v>
      </c>
      <c r="C827" s="13">
        <v>56538800</v>
      </c>
    </row>
    <row r="828" spans="1:3" x14ac:dyDescent="0.3">
      <c r="A828" s="11">
        <v>44867</v>
      </c>
      <c r="B828" s="12">
        <v>178.79</v>
      </c>
      <c r="C828" s="13">
        <v>63070300</v>
      </c>
    </row>
    <row r="829" spans="1:3" x14ac:dyDescent="0.3">
      <c r="A829" s="11">
        <v>44866</v>
      </c>
      <c r="B829" s="12">
        <v>178.08</v>
      </c>
      <c r="C829" s="13">
        <v>62688800</v>
      </c>
    </row>
    <row r="830" spans="1:3" x14ac:dyDescent="0.3">
      <c r="A830" s="11">
        <v>44865</v>
      </c>
      <c r="B830" s="12">
        <v>176.29</v>
      </c>
      <c r="C830" s="13">
        <v>61554300</v>
      </c>
    </row>
    <row r="831" spans="1:3" x14ac:dyDescent="0.3">
      <c r="A831" s="11">
        <v>44862</v>
      </c>
      <c r="B831" s="12">
        <v>174.77</v>
      </c>
      <c r="C831" s="13">
        <v>69152400</v>
      </c>
    </row>
    <row r="832" spans="1:3" x14ac:dyDescent="0.3">
      <c r="A832" s="11">
        <v>44861</v>
      </c>
      <c r="B832" s="12">
        <v>175</v>
      </c>
      <c r="C832" s="13">
        <v>61638800</v>
      </c>
    </row>
    <row r="833" spans="1:3" x14ac:dyDescent="0.3">
      <c r="A833" s="11">
        <v>44860</v>
      </c>
      <c r="B833" s="12">
        <v>177.94</v>
      </c>
      <c r="C833" s="13">
        <v>85012500</v>
      </c>
    </row>
    <row r="834" spans="1:3" x14ac:dyDescent="0.3">
      <c r="A834" s="11">
        <v>44859</v>
      </c>
      <c r="B834" s="12">
        <v>177.48</v>
      </c>
      <c r="C834" s="13">
        <v>96507900</v>
      </c>
    </row>
    <row r="835" spans="1:3" x14ac:dyDescent="0.3">
      <c r="A835" s="11">
        <v>44858</v>
      </c>
      <c r="B835" s="12">
        <v>173.79</v>
      </c>
      <c r="C835" s="13">
        <v>100446800</v>
      </c>
    </row>
    <row r="836" spans="1:3" x14ac:dyDescent="0.3">
      <c r="A836" s="11">
        <v>44855</v>
      </c>
      <c r="B836" s="12">
        <v>170.66</v>
      </c>
      <c r="C836" s="13">
        <v>75713800</v>
      </c>
    </row>
    <row r="837" spans="1:3" x14ac:dyDescent="0.3">
      <c r="A837" s="11">
        <v>44854</v>
      </c>
      <c r="B837" s="12">
        <v>177.29</v>
      </c>
      <c r="C837" s="13">
        <v>117798100</v>
      </c>
    </row>
    <row r="838" spans="1:3" x14ac:dyDescent="0.3">
      <c r="A838" s="11">
        <v>44853</v>
      </c>
      <c r="B838" s="12">
        <v>182.47</v>
      </c>
      <c r="C838" s="13">
        <v>66571500</v>
      </c>
    </row>
    <row r="839" spans="1:3" x14ac:dyDescent="0.3">
      <c r="A839" s="11">
        <v>44852</v>
      </c>
      <c r="B839" s="12">
        <v>178.01</v>
      </c>
      <c r="C839" s="13">
        <v>75891900</v>
      </c>
    </row>
    <row r="840" spans="1:3" x14ac:dyDescent="0.3">
      <c r="A840" s="11">
        <v>44851</v>
      </c>
      <c r="B840" s="12">
        <v>187.44</v>
      </c>
      <c r="C840" s="13">
        <v>79428800</v>
      </c>
    </row>
    <row r="841" spans="1:3" x14ac:dyDescent="0.3">
      <c r="A841" s="11">
        <v>44848</v>
      </c>
      <c r="B841" s="12">
        <v>184.86</v>
      </c>
      <c r="C841" s="13">
        <v>94124500</v>
      </c>
    </row>
    <row r="842" spans="1:3" x14ac:dyDescent="0.3">
      <c r="A842" s="11">
        <v>44847</v>
      </c>
      <c r="B842" s="12">
        <v>181.57</v>
      </c>
      <c r="C842" s="13">
        <v>91483000</v>
      </c>
    </row>
    <row r="843" spans="1:3" x14ac:dyDescent="0.3">
      <c r="A843" s="11">
        <v>44846</v>
      </c>
      <c r="B843" s="12">
        <v>183.01</v>
      </c>
      <c r="C843" s="13">
        <v>66860700</v>
      </c>
    </row>
    <row r="844" spans="1:3" x14ac:dyDescent="0.3">
      <c r="A844" s="11">
        <v>44845</v>
      </c>
      <c r="B844" s="12">
        <v>182.58</v>
      </c>
      <c r="C844" s="13">
        <v>77013200</v>
      </c>
    </row>
    <row r="845" spans="1:3" x14ac:dyDescent="0.3">
      <c r="A845" s="11">
        <v>44844</v>
      </c>
      <c r="B845" s="12">
        <v>187.35</v>
      </c>
      <c r="C845" s="13">
        <v>67925000</v>
      </c>
    </row>
    <row r="846" spans="1:3" x14ac:dyDescent="0.3">
      <c r="A846" s="11">
        <v>44841</v>
      </c>
      <c r="B846" s="12">
        <v>196.37</v>
      </c>
      <c r="C846" s="13">
        <v>83916800</v>
      </c>
    </row>
    <row r="847" spans="1:3" x14ac:dyDescent="0.3">
      <c r="A847" s="11">
        <v>44840</v>
      </c>
      <c r="B847" s="12">
        <v>197.42</v>
      </c>
      <c r="C847" s="13">
        <v>69298400</v>
      </c>
    </row>
    <row r="848" spans="1:3" x14ac:dyDescent="0.3">
      <c r="A848" s="11">
        <v>44839</v>
      </c>
      <c r="B848" s="12">
        <v>197.88</v>
      </c>
      <c r="C848" s="13">
        <v>86982700</v>
      </c>
    </row>
    <row r="849" spans="1:3" x14ac:dyDescent="0.3">
      <c r="A849" s="11">
        <v>44838</v>
      </c>
      <c r="B849" s="12">
        <v>209.86</v>
      </c>
      <c r="C849" s="13">
        <v>109578500</v>
      </c>
    </row>
    <row r="850" spans="1:3" x14ac:dyDescent="0.3">
      <c r="A850" s="11">
        <v>44837</v>
      </c>
      <c r="B850" s="12">
        <v>231.26</v>
      </c>
      <c r="C850" s="13">
        <v>98363500</v>
      </c>
    </row>
    <row r="851" spans="1:3" x14ac:dyDescent="0.3">
      <c r="A851" s="11">
        <v>44834</v>
      </c>
      <c r="B851" s="12">
        <v>246.39</v>
      </c>
      <c r="C851" s="13">
        <v>67726600</v>
      </c>
    </row>
    <row r="852" spans="1:3" x14ac:dyDescent="0.3">
      <c r="A852" s="11">
        <v>44833</v>
      </c>
      <c r="B852" s="12">
        <v>251.52</v>
      </c>
      <c r="C852" s="13">
        <v>77620600</v>
      </c>
    </row>
    <row r="853" spans="1:3" x14ac:dyDescent="0.3">
      <c r="A853" s="11">
        <v>44832</v>
      </c>
      <c r="B853" s="12">
        <v>252.94</v>
      </c>
      <c r="C853" s="13">
        <v>54664800</v>
      </c>
    </row>
    <row r="854" spans="1:3" x14ac:dyDescent="0.3">
      <c r="A854" s="11">
        <v>44831</v>
      </c>
      <c r="B854" s="12">
        <v>262.33</v>
      </c>
      <c r="C854" s="13">
        <v>61925200</v>
      </c>
    </row>
    <row r="855" spans="1:3" x14ac:dyDescent="0.3">
      <c r="A855" s="11">
        <v>44830</v>
      </c>
      <c r="B855" s="12">
        <v>263.26</v>
      </c>
      <c r="C855" s="13">
        <v>58076900</v>
      </c>
    </row>
    <row r="856" spans="1:3" x14ac:dyDescent="0.3">
      <c r="A856" s="11">
        <v>44827</v>
      </c>
      <c r="B856" s="12">
        <v>241.03</v>
      </c>
      <c r="C856" s="13">
        <v>63748400</v>
      </c>
    </row>
    <row r="857" spans="1:3" x14ac:dyDescent="0.3">
      <c r="A857" s="11">
        <v>44826</v>
      </c>
      <c r="B857" s="12">
        <v>248.23</v>
      </c>
      <c r="C857" s="13">
        <v>70545400</v>
      </c>
    </row>
    <row r="858" spans="1:3" x14ac:dyDescent="0.3">
      <c r="A858" s="11">
        <v>44825</v>
      </c>
      <c r="B858" s="12">
        <v>252.64</v>
      </c>
      <c r="C858" s="13">
        <v>62555700</v>
      </c>
    </row>
    <row r="859" spans="1:3" x14ac:dyDescent="0.3">
      <c r="A859" s="11">
        <v>44824</v>
      </c>
      <c r="B859" s="12">
        <v>256.56</v>
      </c>
      <c r="C859" s="13">
        <v>61642800</v>
      </c>
    </row>
    <row r="860" spans="1:3" x14ac:dyDescent="0.3">
      <c r="A860" s="11">
        <v>44823</v>
      </c>
      <c r="B860" s="12">
        <v>248.5</v>
      </c>
      <c r="C860" s="13">
        <v>60231200</v>
      </c>
    </row>
    <row r="861" spans="1:3" x14ac:dyDescent="0.3">
      <c r="A861" s="11">
        <v>44820</v>
      </c>
      <c r="B861" s="12">
        <v>249.23</v>
      </c>
      <c r="C861" s="13">
        <v>87087800</v>
      </c>
    </row>
    <row r="862" spans="1:3" x14ac:dyDescent="0.3">
      <c r="A862" s="11">
        <v>44819</v>
      </c>
      <c r="B862" s="12">
        <v>239.2</v>
      </c>
      <c r="C862" s="13">
        <v>64795500</v>
      </c>
    </row>
    <row r="863" spans="1:3" x14ac:dyDescent="0.3">
      <c r="A863" s="11">
        <v>44818</v>
      </c>
      <c r="B863" s="12">
        <v>251.51</v>
      </c>
      <c r="C863" s="13">
        <v>72628700</v>
      </c>
    </row>
    <row r="864" spans="1:3" x14ac:dyDescent="0.3">
      <c r="A864" s="11">
        <v>44817</v>
      </c>
      <c r="B864" s="12">
        <v>246.38</v>
      </c>
      <c r="C864" s="13">
        <v>68229600</v>
      </c>
    </row>
    <row r="865" spans="1:3" x14ac:dyDescent="0.3">
      <c r="A865" s="11">
        <v>44816</v>
      </c>
      <c r="B865" s="12">
        <v>215.99</v>
      </c>
      <c r="C865" s="13">
        <v>48674600</v>
      </c>
    </row>
    <row r="866" spans="1:3" x14ac:dyDescent="0.3">
      <c r="A866" s="11">
        <v>44813</v>
      </c>
      <c r="B866" s="12">
        <v>220.25</v>
      </c>
      <c r="C866" s="13">
        <v>54338100</v>
      </c>
    </row>
    <row r="867" spans="1:3" x14ac:dyDescent="0.3">
      <c r="A867" s="11">
        <v>44812</v>
      </c>
      <c r="B867" s="12">
        <v>219.8</v>
      </c>
      <c r="C867" s="13">
        <v>53713100</v>
      </c>
    </row>
    <row r="868" spans="1:3" x14ac:dyDescent="0.3">
      <c r="A868" s="11">
        <v>44811</v>
      </c>
      <c r="B868" s="12">
        <v>232.1</v>
      </c>
      <c r="C868" s="13">
        <v>50028900</v>
      </c>
    </row>
    <row r="869" spans="1:3" x14ac:dyDescent="0.3">
      <c r="A869" s="11">
        <v>44810</v>
      </c>
      <c r="B869" s="12">
        <v>222.62</v>
      </c>
      <c r="C869" s="13">
        <v>55860000</v>
      </c>
    </row>
    <row r="870" spans="1:3" x14ac:dyDescent="0.3">
      <c r="A870" s="11">
        <v>44806</v>
      </c>
      <c r="B870" s="12">
        <v>232.07</v>
      </c>
      <c r="C870" s="13">
        <v>50890100</v>
      </c>
    </row>
    <row r="871" spans="1:3" x14ac:dyDescent="0.3">
      <c r="A871" s="11">
        <v>44805</v>
      </c>
      <c r="B871" s="12">
        <v>216.86</v>
      </c>
      <c r="C871" s="13">
        <v>54287000</v>
      </c>
    </row>
    <row r="872" spans="1:3" x14ac:dyDescent="0.3">
      <c r="A872" s="11">
        <v>44804</v>
      </c>
      <c r="B872" s="12">
        <v>207.67</v>
      </c>
      <c r="C872" s="13">
        <v>52107300</v>
      </c>
    </row>
    <row r="873" spans="1:3" x14ac:dyDescent="0.3">
      <c r="A873" s="11">
        <v>44803</v>
      </c>
      <c r="B873" s="12">
        <v>198.88</v>
      </c>
      <c r="C873" s="13">
        <v>50541800</v>
      </c>
    </row>
    <row r="874" spans="1:3" x14ac:dyDescent="0.3">
      <c r="A874" s="11">
        <v>44802</v>
      </c>
      <c r="B874" s="12">
        <v>200.64</v>
      </c>
      <c r="C874" s="13">
        <v>41864700</v>
      </c>
    </row>
    <row r="875" spans="1:3" x14ac:dyDescent="0.3">
      <c r="A875" s="11">
        <v>44799</v>
      </c>
      <c r="B875" s="12">
        <v>191.76</v>
      </c>
      <c r="C875" s="13">
        <v>57163900</v>
      </c>
    </row>
    <row r="876" spans="1:3" x14ac:dyDescent="0.3">
      <c r="A876" s="11">
        <v>44798</v>
      </c>
      <c r="B876" s="12">
        <v>198.84</v>
      </c>
      <c r="C876" s="13">
        <v>53230000</v>
      </c>
    </row>
    <row r="877" spans="1:3" x14ac:dyDescent="0.3">
      <c r="A877" s="11">
        <v>44797</v>
      </c>
      <c r="B877" s="12">
        <v>200</v>
      </c>
      <c r="C877" s="13">
        <v>57259800</v>
      </c>
    </row>
    <row r="878" spans="1:3" x14ac:dyDescent="0.3">
      <c r="A878" s="11">
        <v>44796</v>
      </c>
      <c r="B878" s="12">
        <v>197.49</v>
      </c>
      <c r="C878" s="13">
        <v>63984900</v>
      </c>
    </row>
    <row r="879" spans="1:3" x14ac:dyDescent="0.3">
      <c r="A879" s="11">
        <v>44795</v>
      </c>
      <c r="B879" s="12">
        <v>207.83</v>
      </c>
      <c r="C879" s="13">
        <v>55843200</v>
      </c>
    </row>
    <row r="880" spans="1:3" x14ac:dyDescent="0.3">
      <c r="A880" s="11">
        <v>44792</v>
      </c>
      <c r="B880" s="12">
        <v>201.38</v>
      </c>
      <c r="C880" s="13">
        <v>61395300</v>
      </c>
    </row>
    <row r="881" spans="1:3" x14ac:dyDescent="0.3">
      <c r="A881" s="11">
        <v>44791</v>
      </c>
      <c r="B881" s="12">
        <v>214.14</v>
      </c>
      <c r="C881" s="13">
        <v>47500500</v>
      </c>
    </row>
    <row r="882" spans="1:3" x14ac:dyDescent="0.3">
      <c r="A882" s="11">
        <v>44790</v>
      </c>
      <c r="B882" s="12">
        <v>216.12</v>
      </c>
      <c r="C882" s="13">
        <v>68766000</v>
      </c>
    </row>
    <row r="883" spans="1:3" x14ac:dyDescent="0.3">
      <c r="A883" s="11">
        <v>44789</v>
      </c>
      <c r="B883" s="12">
        <v>222.72</v>
      </c>
      <c r="C883" s="13">
        <v>88136400</v>
      </c>
    </row>
    <row r="884" spans="1:3" x14ac:dyDescent="0.3">
      <c r="A884" s="11">
        <v>44788</v>
      </c>
      <c r="B884" s="12">
        <v>221.1</v>
      </c>
      <c r="C884" s="13">
        <v>89359200</v>
      </c>
    </row>
    <row r="885" spans="1:3" x14ac:dyDescent="0.3">
      <c r="A885" s="11">
        <v>44785</v>
      </c>
      <c r="B885" s="12">
        <v>223.27</v>
      </c>
      <c r="C885" s="13">
        <v>79657200</v>
      </c>
    </row>
    <row r="886" spans="1:3" x14ac:dyDescent="0.3">
      <c r="A886" s="11">
        <v>44784</v>
      </c>
      <c r="B886" s="12">
        <v>210.66</v>
      </c>
      <c r="C886" s="13">
        <v>70155000</v>
      </c>
    </row>
    <row r="887" spans="1:3" x14ac:dyDescent="0.3">
      <c r="A887" s="11">
        <v>44783</v>
      </c>
      <c r="B887" s="12">
        <v>220.32</v>
      </c>
      <c r="C887" s="13">
        <v>94918800</v>
      </c>
    </row>
    <row r="888" spans="1:3" x14ac:dyDescent="0.3">
      <c r="A888" s="11">
        <v>44782</v>
      </c>
      <c r="B888" s="12">
        <v>213.21</v>
      </c>
      <c r="C888" s="13">
        <v>86244600</v>
      </c>
    </row>
    <row r="889" spans="1:3" x14ac:dyDescent="0.3">
      <c r="A889" s="11">
        <v>44781</v>
      </c>
      <c r="B889" s="12">
        <v>209.21</v>
      </c>
      <c r="C889" s="13">
        <v>98994000</v>
      </c>
    </row>
    <row r="890" spans="1:3" x14ac:dyDescent="0.3">
      <c r="A890" s="11">
        <v>44778</v>
      </c>
      <c r="B890" s="12">
        <v>205.75</v>
      </c>
      <c r="C890" s="13">
        <v>113172900</v>
      </c>
    </row>
    <row r="891" spans="1:3" x14ac:dyDescent="0.3">
      <c r="A891" s="11">
        <v>44777</v>
      </c>
      <c r="B891" s="12">
        <v>206.28</v>
      </c>
      <c r="C891" s="13">
        <v>72256200</v>
      </c>
    </row>
    <row r="892" spans="1:3" x14ac:dyDescent="0.3">
      <c r="A892" s="11">
        <v>44776</v>
      </c>
      <c r="B892" s="12">
        <v>214.11</v>
      </c>
      <c r="C892" s="13">
        <v>80091000</v>
      </c>
    </row>
    <row r="893" spans="1:3" x14ac:dyDescent="0.3">
      <c r="A893" s="11">
        <v>44775</v>
      </c>
      <c r="B893" s="12">
        <v>210.6</v>
      </c>
      <c r="C893" s="13">
        <v>95577600</v>
      </c>
    </row>
    <row r="894" spans="1:3" x14ac:dyDescent="0.3">
      <c r="A894" s="11">
        <v>44774</v>
      </c>
      <c r="B894" s="12">
        <v>219.41</v>
      </c>
      <c r="C894" s="13">
        <v>117042900</v>
      </c>
    </row>
    <row r="895" spans="1:3" x14ac:dyDescent="0.3">
      <c r="A895" s="11">
        <v>44771</v>
      </c>
      <c r="B895" s="12">
        <v>230.17</v>
      </c>
      <c r="C895" s="13">
        <v>95313000</v>
      </c>
    </row>
    <row r="896" spans="1:3" x14ac:dyDescent="0.3">
      <c r="A896" s="11">
        <v>44770</v>
      </c>
      <c r="B896" s="12">
        <v>210.73</v>
      </c>
      <c r="C896" s="13">
        <v>84723000</v>
      </c>
    </row>
    <row r="897" spans="1:3" x14ac:dyDescent="0.3">
      <c r="A897" s="11">
        <v>44769</v>
      </c>
      <c r="B897" s="12">
        <v>216.27</v>
      </c>
      <c r="C897" s="13">
        <v>88110000</v>
      </c>
    </row>
    <row r="898" spans="1:3" x14ac:dyDescent="0.3">
      <c r="A898" s="11">
        <v>44768</v>
      </c>
      <c r="B898" s="12">
        <v>226.17</v>
      </c>
      <c r="C898" s="13">
        <v>66820800</v>
      </c>
    </row>
    <row r="899" spans="1:3" x14ac:dyDescent="0.3">
      <c r="A899" s="11">
        <v>44767</v>
      </c>
      <c r="B899" s="12">
        <v>228.13</v>
      </c>
      <c r="C899" s="13">
        <v>64073400</v>
      </c>
    </row>
    <row r="900" spans="1:3" x14ac:dyDescent="0.3">
      <c r="A900" s="11">
        <v>44764</v>
      </c>
      <c r="B900" s="12">
        <v>229.81</v>
      </c>
      <c r="C900" s="13">
        <v>103472700</v>
      </c>
    </row>
    <row r="901" spans="1:3" x14ac:dyDescent="0.3">
      <c r="A901" s="11">
        <v>44763</v>
      </c>
      <c r="B901" s="12">
        <v>230.29</v>
      </c>
      <c r="C901" s="13">
        <v>142032300</v>
      </c>
    </row>
    <row r="902" spans="1:3" x14ac:dyDescent="0.3">
      <c r="A902" s="11">
        <v>44762</v>
      </c>
      <c r="B902" s="12">
        <v>226.78</v>
      </c>
      <c r="C902" s="13">
        <v>88864200</v>
      </c>
    </row>
    <row r="903" spans="1:3" x14ac:dyDescent="0.3">
      <c r="A903" s="11">
        <v>44761</v>
      </c>
      <c r="B903" s="12">
        <v>227.87</v>
      </c>
      <c r="C903" s="13">
        <v>80890200</v>
      </c>
    </row>
    <row r="904" spans="1:3" x14ac:dyDescent="0.3">
      <c r="A904" s="11">
        <v>44760</v>
      </c>
      <c r="B904" s="12">
        <v>227.2</v>
      </c>
      <c r="C904" s="13">
        <v>82537500</v>
      </c>
    </row>
    <row r="905" spans="1:3" x14ac:dyDescent="0.3">
      <c r="A905" s="11">
        <v>44757</v>
      </c>
      <c r="B905" s="12">
        <v>243.92</v>
      </c>
      <c r="C905" s="13">
        <v>69683100</v>
      </c>
    </row>
    <row r="906" spans="1:3" x14ac:dyDescent="0.3">
      <c r="A906" s="11">
        <v>44756</v>
      </c>
      <c r="B906" s="12">
        <v>238.25</v>
      </c>
      <c r="C906" s="13">
        <v>78557400</v>
      </c>
    </row>
    <row r="907" spans="1:3" x14ac:dyDescent="0.3">
      <c r="A907" s="11">
        <v>44755</v>
      </c>
      <c r="B907" s="12">
        <v>250</v>
      </c>
      <c r="C907" s="13">
        <v>97954500</v>
      </c>
    </row>
    <row r="908" spans="1:3" x14ac:dyDescent="0.3">
      <c r="A908" s="11">
        <v>44754</v>
      </c>
      <c r="B908" s="12">
        <v>254.27</v>
      </c>
      <c r="C908" s="13">
        <v>87930900</v>
      </c>
    </row>
    <row r="909" spans="1:3" x14ac:dyDescent="0.3">
      <c r="A909" s="11">
        <v>44753</v>
      </c>
      <c r="B909" s="12">
        <v>257.02</v>
      </c>
      <c r="C909" s="13">
        <v>99241200</v>
      </c>
    </row>
    <row r="910" spans="1:3" x14ac:dyDescent="0.3">
      <c r="A910" s="11">
        <v>44750</v>
      </c>
      <c r="B910" s="12">
        <v>254.22</v>
      </c>
      <c r="C910" s="13">
        <v>101854200</v>
      </c>
    </row>
    <row r="911" spans="1:3" x14ac:dyDescent="0.3">
      <c r="A911" s="11">
        <v>44749</v>
      </c>
      <c r="B911" s="12">
        <v>260.45999999999998</v>
      </c>
      <c r="C911" s="13">
        <v>81930600</v>
      </c>
    </row>
    <row r="912" spans="1:3" x14ac:dyDescent="0.3">
      <c r="A912" s="11">
        <v>44748</v>
      </c>
      <c r="B912" s="12">
        <v>261.63</v>
      </c>
      <c r="C912" s="13">
        <v>71853600</v>
      </c>
    </row>
    <row r="913" spans="1:3" x14ac:dyDescent="0.3">
      <c r="A913" s="11">
        <v>44747</v>
      </c>
      <c r="B913" s="12">
        <v>258.02</v>
      </c>
      <c r="C913" s="13">
        <v>84581100</v>
      </c>
    </row>
    <row r="914" spans="1:3" x14ac:dyDescent="0.3">
      <c r="A914" s="11">
        <v>44743</v>
      </c>
      <c r="B914" s="12">
        <v>249.02</v>
      </c>
      <c r="C914" s="13">
        <v>74460300</v>
      </c>
    </row>
    <row r="915" spans="1:3" x14ac:dyDescent="0.3">
      <c r="A915" s="11">
        <v>44742</v>
      </c>
      <c r="B915" s="12">
        <v>240.66</v>
      </c>
      <c r="C915" s="13">
        <v>94600500</v>
      </c>
    </row>
    <row r="916" spans="1:3" x14ac:dyDescent="0.3">
      <c r="A916" s="11">
        <v>44741</v>
      </c>
      <c r="B916" s="12">
        <v>250.08</v>
      </c>
      <c r="C916" s="13">
        <v>82897200</v>
      </c>
    </row>
    <row r="917" spans="1:3" x14ac:dyDescent="0.3">
      <c r="A917" s="11">
        <v>44740</v>
      </c>
      <c r="B917" s="12">
        <v>240.83</v>
      </c>
      <c r="C917" s="13">
        <v>90391200</v>
      </c>
    </row>
    <row r="918" spans="1:3" x14ac:dyDescent="0.3">
      <c r="A918" s="11">
        <v>44739</v>
      </c>
      <c r="B918" s="12">
        <v>244.5</v>
      </c>
      <c r="C918" s="13">
        <v>89178300</v>
      </c>
    </row>
    <row r="919" spans="1:3" x14ac:dyDescent="0.3">
      <c r="A919" s="11">
        <v>44736</v>
      </c>
      <c r="B919" s="12">
        <v>241.05</v>
      </c>
      <c r="C919" s="13">
        <v>95770800</v>
      </c>
    </row>
    <row r="920" spans="1:3" x14ac:dyDescent="0.3">
      <c r="A920" s="11">
        <v>44735</v>
      </c>
      <c r="B920" s="12">
        <v>238.77</v>
      </c>
      <c r="C920" s="13">
        <v>104202600</v>
      </c>
    </row>
    <row r="921" spans="1:3" x14ac:dyDescent="0.3">
      <c r="A921" s="11">
        <v>44734</v>
      </c>
      <c r="B921" s="12">
        <v>217.8</v>
      </c>
      <c r="C921" s="13">
        <v>101107500</v>
      </c>
    </row>
    <row r="922" spans="1:3" x14ac:dyDescent="0.3">
      <c r="A922" s="11">
        <v>44733</v>
      </c>
      <c r="B922" s="12">
        <v>219.16</v>
      </c>
      <c r="C922" s="13">
        <v>122793000</v>
      </c>
    </row>
    <row r="923" spans="1:3" x14ac:dyDescent="0.3">
      <c r="A923" s="11">
        <v>44729</v>
      </c>
      <c r="B923" s="12">
        <v>219.57</v>
      </c>
      <c r="C923" s="13">
        <v>92641800</v>
      </c>
    </row>
    <row r="924" spans="1:3" x14ac:dyDescent="0.3">
      <c r="A924" s="11">
        <v>44728</v>
      </c>
      <c r="B924" s="12">
        <v>221.33</v>
      </c>
      <c r="C924" s="13">
        <v>107390700</v>
      </c>
    </row>
    <row r="925" spans="1:3" x14ac:dyDescent="0.3">
      <c r="A925" s="11">
        <v>44727</v>
      </c>
      <c r="B925" s="12">
        <v>220.89</v>
      </c>
      <c r="C925" s="13">
        <v>119131800</v>
      </c>
    </row>
    <row r="926" spans="1:3" x14ac:dyDescent="0.3">
      <c r="A926" s="11">
        <v>44726</v>
      </c>
      <c r="B926" s="12">
        <v>220.7</v>
      </c>
      <c r="C926" s="13">
        <v>97988700</v>
      </c>
    </row>
    <row r="927" spans="1:3" x14ac:dyDescent="0.3">
      <c r="A927" s="11">
        <v>44725</v>
      </c>
      <c r="B927" s="12">
        <v>218.85</v>
      </c>
      <c r="C927" s="13">
        <v>102767400</v>
      </c>
    </row>
    <row r="928" spans="1:3" x14ac:dyDescent="0.3">
      <c r="A928" s="11">
        <v>44722</v>
      </c>
      <c r="B928" s="12">
        <v>217.97</v>
      </c>
      <c r="C928" s="13">
        <v>97536600</v>
      </c>
    </row>
    <row r="929" spans="1:3" x14ac:dyDescent="0.3">
      <c r="A929" s="11">
        <v>44721</v>
      </c>
      <c r="B929" s="12">
        <v>213.65</v>
      </c>
      <c r="C929" s="13">
        <v>96491400</v>
      </c>
    </row>
    <row r="930" spans="1:3" x14ac:dyDescent="0.3">
      <c r="A930" s="11">
        <v>44720</v>
      </c>
      <c r="B930" s="12">
        <v>260.48</v>
      </c>
      <c r="C930" s="13">
        <v>76210500</v>
      </c>
    </row>
    <row r="931" spans="1:3" x14ac:dyDescent="0.3">
      <c r="A931" s="11">
        <v>44719</v>
      </c>
      <c r="B931" s="12">
        <v>269.19</v>
      </c>
      <c r="C931" s="13">
        <v>72808500</v>
      </c>
    </row>
    <row r="932" spans="1:3" x14ac:dyDescent="0.3">
      <c r="A932" s="11">
        <v>44718</v>
      </c>
      <c r="B932" s="12">
        <v>262.51</v>
      </c>
      <c r="C932" s="13">
        <v>84204600</v>
      </c>
    </row>
    <row r="933" spans="1:3" x14ac:dyDescent="0.3">
      <c r="A933" s="11">
        <v>44715</v>
      </c>
      <c r="B933" s="12">
        <v>259.52</v>
      </c>
      <c r="C933" s="13">
        <v>112393800</v>
      </c>
    </row>
    <row r="934" spans="1:3" x14ac:dyDescent="0.3">
      <c r="A934" s="11">
        <v>44714</v>
      </c>
      <c r="B934" s="12">
        <v>257.55</v>
      </c>
      <c r="C934" s="13">
        <v>93473100</v>
      </c>
    </row>
    <row r="935" spans="1:3" x14ac:dyDescent="0.3">
      <c r="A935" s="11">
        <v>44713</v>
      </c>
      <c r="B935" s="12">
        <v>249.85</v>
      </c>
      <c r="C935" s="13">
        <v>77247900</v>
      </c>
    </row>
    <row r="936" spans="1:3" x14ac:dyDescent="0.3">
      <c r="A936" s="11">
        <v>44712</v>
      </c>
      <c r="B936" s="12">
        <v>248.98</v>
      </c>
      <c r="C936" s="13">
        <v>101914500</v>
      </c>
    </row>
    <row r="937" spans="1:3" x14ac:dyDescent="0.3">
      <c r="A937" s="11">
        <v>44708</v>
      </c>
      <c r="B937" s="12">
        <v>242.84</v>
      </c>
      <c r="C937" s="13">
        <v>89295000</v>
      </c>
    </row>
    <row r="938" spans="1:3" x14ac:dyDescent="0.3">
      <c r="A938" s="11">
        <v>44707</v>
      </c>
      <c r="B938" s="12">
        <v>251.44</v>
      </c>
      <c r="C938" s="13">
        <v>106003200</v>
      </c>
    </row>
    <row r="939" spans="1:3" x14ac:dyDescent="0.3">
      <c r="A939" s="11">
        <v>44706</v>
      </c>
      <c r="B939" s="12">
        <v>288.52999999999997</v>
      </c>
      <c r="C939" s="13">
        <v>92139300</v>
      </c>
    </row>
    <row r="940" spans="1:3" x14ac:dyDescent="0.3">
      <c r="A940" s="11">
        <v>44705</v>
      </c>
      <c r="B940" s="12">
        <v>296.91000000000003</v>
      </c>
      <c r="C940" s="13">
        <v>89092500</v>
      </c>
    </row>
    <row r="941" spans="1:3" x14ac:dyDescent="0.3">
      <c r="A941" s="11">
        <v>44704</v>
      </c>
      <c r="B941" s="12">
        <v>321.22000000000003</v>
      </c>
      <c r="C941" s="13">
        <v>88903500</v>
      </c>
    </row>
    <row r="942" spans="1:3" x14ac:dyDescent="0.3">
      <c r="A942" s="11">
        <v>44701</v>
      </c>
      <c r="B942" s="12">
        <v>350</v>
      </c>
      <c r="C942" s="13">
        <v>144973200</v>
      </c>
    </row>
    <row r="943" spans="1:3" x14ac:dyDescent="0.3">
      <c r="A943" s="11">
        <v>44700</v>
      </c>
      <c r="B943" s="12">
        <v>328.49</v>
      </c>
      <c r="C943" s="13">
        <v>90296700</v>
      </c>
    </row>
    <row r="944" spans="1:3" x14ac:dyDescent="0.3">
      <c r="A944" s="11">
        <v>44699</v>
      </c>
      <c r="B944" s="12">
        <v>330.24</v>
      </c>
      <c r="C944" s="13">
        <v>87811800</v>
      </c>
    </row>
    <row r="945" spans="1:3" x14ac:dyDescent="0.3">
      <c r="A945" s="11">
        <v>44698</v>
      </c>
      <c r="B945" s="12">
        <v>311.18</v>
      </c>
      <c r="C945" s="13">
        <v>80236200</v>
      </c>
    </row>
    <row r="946" spans="1:3" x14ac:dyDescent="0.3">
      <c r="A946" s="11">
        <v>44697</v>
      </c>
      <c r="B946" s="12">
        <v>320.72000000000003</v>
      </c>
      <c r="C946" s="13">
        <v>86098500</v>
      </c>
    </row>
    <row r="947" spans="1:3" x14ac:dyDescent="0.3">
      <c r="A947" s="11">
        <v>44694</v>
      </c>
      <c r="B947" s="12">
        <v>338.74</v>
      </c>
      <c r="C947" s="13">
        <v>92150700</v>
      </c>
    </row>
    <row r="948" spans="1:3" x14ac:dyDescent="0.3">
      <c r="A948" s="11">
        <v>44693</v>
      </c>
      <c r="B948" s="12">
        <v>346</v>
      </c>
      <c r="C948" s="13">
        <v>140313000</v>
      </c>
    </row>
    <row r="949" spans="1:3" x14ac:dyDescent="0.3">
      <c r="A949" s="11">
        <v>44692</v>
      </c>
      <c r="B949" s="12">
        <v>342.03</v>
      </c>
      <c r="C949" s="13">
        <v>97224600</v>
      </c>
    </row>
    <row r="950" spans="1:3" x14ac:dyDescent="0.3">
      <c r="A950" s="11">
        <v>44691</v>
      </c>
      <c r="B950" s="12">
        <v>339.64</v>
      </c>
      <c r="C950" s="13">
        <v>84401700</v>
      </c>
    </row>
    <row r="951" spans="1:3" x14ac:dyDescent="0.3">
      <c r="A951" s="11">
        <v>44690</v>
      </c>
      <c r="B951" s="12">
        <v>352.56</v>
      </c>
      <c r="C951" s="13">
        <v>90810300</v>
      </c>
    </row>
    <row r="952" spans="1:3" x14ac:dyDescent="0.3">
      <c r="A952" s="11">
        <v>44687</v>
      </c>
      <c r="B952" s="12">
        <v>338.59</v>
      </c>
      <c r="C952" s="13">
        <v>72903000</v>
      </c>
    </row>
    <row r="953" spans="1:3" x14ac:dyDescent="0.3">
      <c r="A953" s="11">
        <v>44686</v>
      </c>
      <c r="B953" s="12">
        <v>338.23</v>
      </c>
      <c r="C953" s="13">
        <v>92519100</v>
      </c>
    </row>
    <row r="954" spans="1:3" x14ac:dyDescent="0.3">
      <c r="A954" s="11">
        <v>44685</v>
      </c>
      <c r="B954" s="12">
        <v>332.89</v>
      </c>
      <c r="C954" s="13">
        <v>81643800</v>
      </c>
    </row>
    <row r="955" spans="1:3" x14ac:dyDescent="0.3">
      <c r="A955" s="11">
        <v>44684</v>
      </c>
      <c r="B955" s="12">
        <v>345.16</v>
      </c>
      <c r="C955" s="13">
        <v>63709500</v>
      </c>
    </row>
    <row r="956" spans="1:3" x14ac:dyDescent="0.3">
      <c r="A956" s="11">
        <v>44683</v>
      </c>
      <c r="B956" s="12">
        <v>357.09</v>
      </c>
      <c r="C956" s="13">
        <v>75781500</v>
      </c>
    </row>
    <row r="957" spans="1:3" x14ac:dyDescent="0.3">
      <c r="A957" s="11">
        <v>44680</v>
      </c>
      <c r="B957" s="12">
        <v>351.42</v>
      </c>
      <c r="C957" s="13">
        <v>88133100</v>
      </c>
    </row>
    <row r="958" spans="1:3" x14ac:dyDescent="0.3">
      <c r="A958" s="11">
        <v>44679</v>
      </c>
      <c r="B958" s="12">
        <v>357.93</v>
      </c>
      <c r="C958" s="13">
        <v>124948500</v>
      </c>
    </row>
    <row r="959" spans="1:3" x14ac:dyDescent="0.3">
      <c r="A959" s="11">
        <v>44678</v>
      </c>
      <c r="B959" s="12">
        <v>369.49</v>
      </c>
      <c r="C959" s="13">
        <v>76956300</v>
      </c>
    </row>
    <row r="960" spans="1:3" x14ac:dyDescent="0.3">
      <c r="A960" s="11">
        <v>44677</v>
      </c>
      <c r="B960" s="12">
        <v>389.22</v>
      </c>
      <c r="C960" s="13">
        <v>136133700</v>
      </c>
    </row>
    <row r="961" spans="1:3" x14ac:dyDescent="0.3">
      <c r="A961" s="11">
        <v>44676</v>
      </c>
      <c r="B961" s="12">
        <v>389.79</v>
      </c>
      <c r="C961" s="13">
        <v>68341200</v>
      </c>
    </row>
    <row r="962" spans="1:3" x14ac:dyDescent="0.3">
      <c r="A962" s="11">
        <v>44673</v>
      </c>
      <c r="B962" s="12">
        <v>400.99</v>
      </c>
      <c r="C962" s="13">
        <v>69696600</v>
      </c>
    </row>
    <row r="963" spans="1:3" x14ac:dyDescent="0.3">
      <c r="A963" s="11">
        <v>44672</v>
      </c>
      <c r="B963" s="12">
        <v>424.77</v>
      </c>
      <c r="C963" s="13">
        <v>105416400</v>
      </c>
    </row>
    <row r="964" spans="1:3" x14ac:dyDescent="0.3">
      <c r="A964" s="11">
        <v>44671</v>
      </c>
      <c r="B964" s="12">
        <v>418.1</v>
      </c>
      <c r="C964" s="13">
        <v>70711200</v>
      </c>
    </row>
    <row r="965" spans="1:3" x14ac:dyDescent="0.3">
      <c r="A965" s="11">
        <v>44670</v>
      </c>
      <c r="B965" s="12">
        <v>436.23</v>
      </c>
      <c r="C965" s="13">
        <v>49847700</v>
      </c>
    </row>
    <row r="966" spans="1:3" x14ac:dyDescent="0.3">
      <c r="A966" s="11">
        <v>44669</v>
      </c>
      <c r="B966" s="12">
        <v>463.02</v>
      </c>
      <c r="C966" s="13">
        <v>51715200</v>
      </c>
    </row>
    <row r="967" spans="1:3" x14ac:dyDescent="0.3">
      <c r="A967" s="11">
        <v>44665</v>
      </c>
      <c r="B967" s="12">
        <v>479.86</v>
      </c>
      <c r="C967" s="13">
        <v>58422300</v>
      </c>
    </row>
    <row r="968" spans="1:3" x14ac:dyDescent="0.3">
      <c r="A968" s="11">
        <v>44664</v>
      </c>
      <c r="B968" s="12">
        <v>440.13</v>
      </c>
      <c r="C968" s="13">
        <v>55121100</v>
      </c>
    </row>
    <row r="969" spans="1:3" x14ac:dyDescent="0.3">
      <c r="A969" s="11">
        <v>44663</v>
      </c>
      <c r="B969" s="12">
        <v>436.17</v>
      </c>
      <c r="C969" s="13">
        <v>65976000</v>
      </c>
    </row>
    <row r="970" spans="1:3" x14ac:dyDescent="0.3">
      <c r="A970" s="11">
        <v>44662</v>
      </c>
      <c r="B970" s="12">
        <v>421.06</v>
      </c>
      <c r="C970" s="13">
        <v>59357100</v>
      </c>
    </row>
    <row r="971" spans="1:3" x14ac:dyDescent="0.3">
      <c r="A971" s="11">
        <v>44659</v>
      </c>
      <c r="B971" s="12">
        <v>430.6</v>
      </c>
      <c r="C971" s="13">
        <v>55013700</v>
      </c>
    </row>
    <row r="972" spans="1:3" x14ac:dyDescent="0.3">
      <c r="A972" s="11">
        <v>44658</v>
      </c>
      <c r="B972" s="12">
        <v>462.28</v>
      </c>
      <c r="C972" s="13">
        <v>79447200</v>
      </c>
    </row>
    <row r="973" spans="1:3" x14ac:dyDescent="0.3">
      <c r="A973" s="11">
        <v>44657</v>
      </c>
      <c r="B973" s="12">
        <v>454.13</v>
      </c>
      <c r="C973" s="13">
        <v>89348400</v>
      </c>
    </row>
    <row r="974" spans="1:3" x14ac:dyDescent="0.3">
      <c r="A974" s="11">
        <v>44656</v>
      </c>
      <c r="B974" s="12">
        <v>431.66</v>
      </c>
      <c r="C974" s="13">
        <v>80075100</v>
      </c>
    </row>
    <row r="975" spans="1:3" x14ac:dyDescent="0.3">
      <c r="A975" s="11">
        <v>44655</v>
      </c>
      <c r="B975" s="12">
        <v>417.41</v>
      </c>
      <c r="C975" s="13">
        <v>82035900</v>
      </c>
    </row>
    <row r="976" spans="1:3" x14ac:dyDescent="0.3">
      <c r="A976" s="11">
        <v>44652</v>
      </c>
      <c r="B976" s="12">
        <v>403.84</v>
      </c>
      <c r="C976" s="13">
        <v>54263100</v>
      </c>
    </row>
    <row r="977" spans="1:3" x14ac:dyDescent="0.3">
      <c r="A977" s="11">
        <v>44651</v>
      </c>
      <c r="B977" s="12">
        <v>379.28</v>
      </c>
      <c r="C977" s="13">
        <v>48992700</v>
      </c>
    </row>
    <row r="978" spans="1:3" x14ac:dyDescent="0.3">
      <c r="A978" s="11">
        <v>44650</v>
      </c>
      <c r="B978" s="12">
        <v>410.44</v>
      </c>
      <c r="C978" s="13">
        <v>59865000</v>
      </c>
    </row>
    <row r="979" spans="1:3" x14ac:dyDescent="0.3">
      <c r="A979" s="11">
        <v>44649</v>
      </c>
      <c r="B979" s="12">
        <v>411.05</v>
      </c>
      <c r="C979" s="13">
        <v>73614900</v>
      </c>
    </row>
    <row r="980" spans="1:3" x14ac:dyDescent="0.3">
      <c r="A980" s="11">
        <v>44648</v>
      </c>
      <c r="B980" s="12">
        <v>394.36</v>
      </c>
      <c r="C980" s="13">
        <v>102506100</v>
      </c>
    </row>
    <row r="981" spans="1:3" x14ac:dyDescent="0.3">
      <c r="A981" s="11">
        <v>44645</v>
      </c>
      <c r="B981" s="12">
        <v>394.94</v>
      </c>
      <c r="C981" s="13">
        <v>62031600</v>
      </c>
    </row>
    <row r="982" spans="1:3" x14ac:dyDescent="0.3">
      <c r="A982" s="11">
        <v>44644</v>
      </c>
      <c r="B982" s="12">
        <v>394.74</v>
      </c>
      <c r="C982" s="13">
        <v>68920800</v>
      </c>
    </row>
    <row r="983" spans="1:3" x14ac:dyDescent="0.3">
      <c r="A983" s="11">
        <v>44643</v>
      </c>
      <c r="B983" s="12">
        <v>403.31</v>
      </c>
      <c r="C983" s="13">
        <v>120676200</v>
      </c>
    </row>
    <row r="984" spans="1:3" x14ac:dyDescent="0.3">
      <c r="A984" s="11">
        <v>44642</v>
      </c>
      <c r="B984" s="12">
        <v>396.36</v>
      </c>
      <c r="C984" s="13">
        <v>105868500</v>
      </c>
    </row>
    <row r="985" spans="1:3" x14ac:dyDescent="0.3">
      <c r="A985" s="11">
        <v>44641</v>
      </c>
      <c r="B985" s="12">
        <v>428.22</v>
      </c>
      <c r="C985" s="13">
        <v>81981600</v>
      </c>
    </row>
    <row r="986" spans="1:3" x14ac:dyDescent="0.3">
      <c r="A986" s="11">
        <v>44638</v>
      </c>
      <c r="B986" s="12">
        <v>413.82</v>
      </c>
      <c r="C986" s="13">
        <v>100414200</v>
      </c>
    </row>
    <row r="987" spans="1:3" x14ac:dyDescent="0.3">
      <c r="A987" s="11">
        <v>44637</v>
      </c>
      <c r="B987" s="12">
        <v>426.5</v>
      </c>
      <c r="C987" s="13">
        <v>66582900</v>
      </c>
    </row>
    <row r="988" spans="1:3" x14ac:dyDescent="0.3">
      <c r="A988" s="11">
        <v>44636</v>
      </c>
      <c r="B988" s="12">
        <v>424.07</v>
      </c>
      <c r="C988" s="13">
        <v>84028800</v>
      </c>
    </row>
    <row r="989" spans="1:3" x14ac:dyDescent="0.3">
      <c r="A989" s="11">
        <v>44635</v>
      </c>
      <c r="B989" s="12">
        <v>415.11</v>
      </c>
      <c r="C989" s="13">
        <v>66841200</v>
      </c>
    </row>
    <row r="990" spans="1:3" x14ac:dyDescent="0.3">
      <c r="A990" s="11">
        <v>44634</v>
      </c>
      <c r="B990" s="12">
        <v>412.38</v>
      </c>
      <c r="C990" s="13">
        <v>71152200</v>
      </c>
    </row>
    <row r="991" spans="1:3" x14ac:dyDescent="0.3">
      <c r="A991" s="11">
        <v>44631</v>
      </c>
      <c r="B991" s="12">
        <v>406.58</v>
      </c>
      <c r="C991" s="13">
        <v>67037100</v>
      </c>
    </row>
    <row r="992" spans="1:3" x14ac:dyDescent="0.3">
      <c r="A992" s="11">
        <v>44630</v>
      </c>
      <c r="B992" s="12">
        <v>397.15</v>
      </c>
      <c r="C992" s="13">
        <v>58648500</v>
      </c>
    </row>
    <row r="993" spans="1:3" x14ac:dyDescent="0.3">
      <c r="A993" s="11">
        <v>44629</v>
      </c>
      <c r="B993" s="12">
        <v>398.09</v>
      </c>
      <c r="C993" s="13">
        <v>59184000</v>
      </c>
    </row>
    <row r="994" spans="1:3" x14ac:dyDescent="0.3">
      <c r="A994" s="11">
        <v>44628</v>
      </c>
      <c r="B994" s="12">
        <v>389.1</v>
      </c>
      <c r="C994" s="13">
        <v>80399100</v>
      </c>
    </row>
    <row r="995" spans="1:3" x14ac:dyDescent="0.3">
      <c r="A995" s="11">
        <v>44627</v>
      </c>
      <c r="B995" s="12">
        <v>400.28</v>
      </c>
      <c r="C995" s="13">
        <v>72494100</v>
      </c>
    </row>
    <row r="996" spans="1:3" x14ac:dyDescent="0.3">
      <c r="A996" s="11">
        <v>44624</v>
      </c>
      <c r="B996" s="12">
        <v>404.6</v>
      </c>
      <c r="C996" s="13">
        <v>66999600</v>
      </c>
    </row>
    <row r="997" spans="1:3" x14ac:dyDescent="0.3">
      <c r="A997" s="11">
        <v>44623</v>
      </c>
      <c r="B997" s="12">
        <v>383.68</v>
      </c>
      <c r="C997" s="13">
        <v>61623600</v>
      </c>
    </row>
    <row r="998" spans="1:3" x14ac:dyDescent="0.3">
      <c r="A998" s="11">
        <v>44622</v>
      </c>
      <c r="B998" s="12">
        <v>392.21</v>
      </c>
      <c r="C998" s="13">
        <v>74643300</v>
      </c>
    </row>
    <row r="999" spans="1:3" x14ac:dyDescent="0.3">
      <c r="A999" s="11">
        <v>44621</v>
      </c>
      <c r="B999" s="12">
        <v>378.17</v>
      </c>
      <c r="C999" s="13">
        <v>74766900</v>
      </c>
    </row>
    <row r="1000" spans="1:3" x14ac:dyDescent="0.3">
      <c r="A1000" s="11">
        <v>44620</v>
      </c>
      <c r="B1000" s="12">
        <v>374.32</v>
      </c>
      <c r="C1000" s="13">
        <v>99006900</v>
      </c>
    </row>
    <row r="1001" spans="1:3" x14ac:dyDescent="0.3">
      <c r="A1001" s="11">
        <v>44617</v>
      </c>
      <c r="B1001" s="12">
        <v>361.62</v>
      </c>
      <c r="C1001" s="13">
        <v>76067700</v>
      </c>
    </row>
    <row r="1002" spans="1:3" x14ac:dyDescent="0.3">
      <c r="A1002" s="11">
        <v>44616</v>
      </c>
      <c r="B1002" s="12">
        <v>350.73</v>
      </c>
      <c r="C1002" s="13">
        <v>135322200</v>
      </c>
    </row>
    <row r="1003" spans="1:3" x14ac:dyDescent="0.3">
      <c r="A1003" s="11">
        <v>44615</v>
      </c>
      <c r="B1003" s="12">
        <v>328.5</v>
      </c>
      <c r="C1003" s="13">
        <v>95256900</v>
      </c>
    </row>
    <row r="1004" spans="1:3" x14ac:dyDescent="0.3">
      <c r="A1004" s="11">
        <v>44614</v>
      </c>
      <c r="B1004" s="12">
        <v>336.51</v>
      </c>
      <c r="C1004" s="13">
        <v>83288100</v>
      </c>
    </row>
    <row r="1005" spans="1:3" x14ac:dyDescent="0.3">
      <c r="A1005" s="11">
        <v>44610</v>
      </c>
      <c r="B1005" s="12">
        <v>355.94</v>
      </c>
      <c r="C1005" s="13">
        <v>68501700</v>
      </c>
    </row>
    <row r="1006" spans="1:3" x14ac:dyDescent="0.3">
      <c r="A1006" s="11">
        <v>44609</v>
      </c>
      <c r="B1006" s="12">
        <v>355.84</v>
      </c>
      <c r="C1006" s="13">
        <v>55178400</v>
      </c>
    </row>
    <row r="1007" spans="1:3" x14ac:dyDescent="0.3">
      <c r="A1007" s="11">
        <v>44608</v>
      </c>
      <c r="B1007" s="12">
        <v>354.11</v>
      </c>
      <c r="C1007" s="13">
        <v>51294300</v>
      </c>
    </row>
    <row r="1008" spans="1:3" x14ac:dyDescent="0.3">
      <c r="A1008" s="11">
        <v>44607</v>
      </c>
      <c r="B1008" s="12">
        <v>360.56</v>
      </c>
      <c r="C1008" s="13">
        <v>57286200</v>
      </c>
    </row>
    <row r="1009" spans="1:3" x14ac:dyDescent="0.3">
      <c r="A1009" s="11">
        <v>44606</v>
      </c>
      <c r="B1009" s="12">
        <v>354.4</v>
      </c>
      <c r="C1009" s="13">
        <v>67756500</v>
      </c>
    </row>
    <row r="1010" spans="1:3" x14ac:dyDescent="0.3">
      <c r="A1010" s="11">
        <v>44603</v>
      </c>
      <c r="B1010" s="12">
        <v>337.8</v>
      </c>
      <c r="C1010" s="13">
        <v>79645800</v>
      </c>
    </row>
    <row r="1011" spans="1:3" x14ac:dyDescent="0.3">
      <c r="A1011" s="11">
        <v>44602</v>
      </c>
      <c r="B1011" s="12">
        <v>330.53</v>
      </c>
      <c r="C1011" s="13">
        <v>66126900</v>
      </c>
    </row>
    <row r="1012" spans="1:3" x14ac:dyDescent="0.3">
      <c r="A1012" s="11">
        <v>44601</v>
      </c>
      <c r="B1012" s="12">
        <v>302.8</v>
      </c>
      <c r="C1012" s="13">
        <v>52259400</v>
      </c>
    </row>
    <row r="1013" spans="1:3" x14ac:dyDescent="0.3">
      <c r="A1013" s="11">
        <v>44600</v>
      </c>
      <c r="B1013" s="12">
        <v>290.8</v>
      </c>
      <c r="C1013" s="13">
        <v>50729100</v>
      </c>
    </row>
    <row r="1014" spans="1:3" x14ac:dyDescent="0.3">
      <c r="A1014" s="11">
        <v>44599</v>
      </c>
      <c r="B1014" s="12">
        <v>281.95</v>
      </c>
      <c r="C1014" s="13">
        <v>60994500</v>
      </c>
    </row>
    <row r="1015" spans="1:3" x14ac:dyDescent="0.3">
      <c r="A1015" s="11">
        <v>44596</v>
      </c>
      <c r="B1015" s="12">
        <v>292.98</v>
      </c>
      <c r="C1015" s="13">
        <v>73625400</v>
      </c>
    </row>
    <row r="1016" spans="1:3" x14ac:dyDescent="0.3">
      <c r="A1016" s="11">
        <v>44595</v>
      </c>
      <c r="B1016" s="12">
        <v>284.64999999999998</v>
      </c>
      <c r="C1016" s="13">
        <v>78855600</v>
      </c>
    </row>
    <row r="1017" spans="1:3" x14ac:dyDescent="0.3">
      <c r="A1017" s="11">
        <v>44594</v>
      </c>
      <c r="B1017" s="12">
        <v>272.04000000000002</v>
      </c>
      <c r="C1017" s="13">
        <v>66792900</v>
      </c>
    </row>
    <row r="1018" spans="1:3" x14ac:dyDescent="0.3">
      <c r="A1018" s="11">
        <v>44593</v>
      </c>
      <c r="B1018" s="12">
        <v>279.10000000000002</v>
      </c>
      <c r="C1018" s="13">
        <v>73138200</v>
      </c>
    </row>
    <row r="1019" spans="1:3" x14ac:dyDescent="0.3">
      <c r="A1019" s="11">
        <v>44592</v>
      </c>
      <c r="B1019" s="12">
        <v>263.45</v>
      </c>
      <c r="C1019" s="13">
        <v>104436000</v>
      </c>
    </row>
    <row r="1020" spans="1:3" x14ac:dyDescent="0.3">
      <c r="A1020" s="11">
        <v>44589</v>
      </c>
      <c r="B1020" s="12">
        <v>262.67</v>
      </c>
      <c r="C1020" s="13">
        <v>134789100</v>
      </c>
    </row>
    <row r="1021" spans="1:3" x14ac:dyDescent="0.3">
      <c r="A1021" s="11">
        <v>44588</v>
      </c>
      <c r="B1021" s="12">
        <v>222.15</v>
      </c>
      <c r="C1021" s="13">
        <v>147109500</v>
      </c>
    </row>
    <row r="1022" spans="1:3" x14ac:dyDescent="0.3">
      <c r="A1022" s="11">
        <v>44587</v>
      </c>
      <c r="B1022" s="12">
        <v>230.58</v>
      </c>
      <c r="C1022" s="13">
        <v>104867400</v>
      </c>
    </row>
    <row r="1023" spans="1:3" x14ac:dyDescent="0.3">
      <c r="A1023" s="11">
        <v>44586</v>
      </c>
      <c r="B1023" s="12">
        <v>248.09</v>
      </c>
      <c r="C1023" s="13">
        <v>86595900</v>
      </c>
    </row>
    <row r="1024" spans="1:3" x14ac:dyDescent="0.3">
      <c r="A1024" s="11">
        <v>44585</v>
      </c>
      <c r="B1024" s="12">
        <v>240.68</v>
      </c>
      <c r="C1024" s="13">
        <v>151565700</v>
      </c>
    </row>
    <row r="1025" spans="1:3" x14ac:dyDescent="0.3">
      <c r="A1025" s="11">
        <v>44582</v>
      </c>
      <c r="B1025" s="12">
        <v>249.98</v>
      </c>
      <c r="C1025" s="13">
        <v>103416000</v>
      </c>
    </row>
    <row r="1026" spans="1:3" x14ac:dyDescent="0.3">
      <c r="A1026" s="11">
        <v>44581</v>
      </c>
      <c r="B1026" s="12">
        <v>238.01</v>
      </c>
      <c r="C1026" s="13">
        <v>70488600</v>
      </c>
    </row>
    <row r="1027" spans="1:3" x14ac:dyDescent="0.3">
      <c r="A1027" s="11">
        <v>44580</v>
      </c>
      <c r="B1027" s="12">
        <v>225.31</v>
      </c>
      <c r="C1027" s="13">
        <v>75442500</v>
      </c>
    </row>
    <row r="1028" spans="1:3" x14ac:dyDescent="0.3">
      <c r="A1028" s="11">
        <v>44579</v>
      </c>
      <c r="B1028" s="12">
        <v>235.86</v>
      </c>
      <c r="C1028" s="13">
        <v>66743400</v>
      </c>
    </row>
    <row r="1029" spans="1:3" x14ac:dyDescent="0.3">
      <c r="A1029" s="11">
        <v>44575</v>
      </c>
      <c r="B1029" s="12">
        <v>236.26</v>
      </c>
      <c r="C1029" s="13">
        <v>72924300</v>
      </c>
    </row>
    <row r="1030" spans="1:3" x14ac:dyDescent="0.3">
      <c r="A1030" s="11">
        <v>44574</v>
      </c>
      <c r="B1030" s="12">
        <v>248.71</v>
      </c>
      <c r="C1030" s="13">
        <v>97209900</v>
      </c>
    </row>
    <row r="1031" spans="1:3" x14ac:dyDescent="0.3">
      <c r="A1031" s="11">
        <v>44573</v>
      </c>
      <c r="B1031" s="12">
        <v>278.39</v>
      </c>
      <c r="C1031" s="13">
        <v>83739000</v>
      </c>
    </row>
    <row r="1032" spans="1:3" x14ac:dyDescent="0.3">
      <c r="A1032" s="11">
        <v>44572</v>
      </c>
      <c r="B1032" s="12">
        <v>288.14</v>
      </c>
      <c r="C1032" s="13">
        <v>66063300</v>
      </c>
    </row>
    <row r="1033" spans="1:3" x14ac:dyDescent="0.3">
      <c r="A1033" s="11">
        <v>44571</v>
      </c>
      <c r="B1033" s="12">
        <v>272.06</v>
      </c>
      <c r="C1033" s="13">
        <v>91815000</v>
      </c>
    </row>
    <row r="1034" spans="1:3" x14ac:dyDescent="0.3">
      <c r="A1034" s="11">
        <v>44568</v>
      </c>
      <c r="B1034" s="12">
        <v>273.13</v>
      </c>
      <c r="C1034" s="13">
        <v>84164700</v>
      </c>
    </row>
    <row r="1035" spans="1:3" x14ac:dyDescent="0.3">
      <c r="A1035" s="11">
        <v>44567</v>
      </c>
      <c r="B1035" s="12">
        <v>263.55</v>
      </c>
      <c r="C1035" s="13">
        <v>90336600</v>
      </c>
    </row>
    <row r="1036" spans="1:3" x14ac:dyDescent="0.3">
      <c r="A1036" s="11">
        <v>44566</v>
      </c>
      <c r="B1036" s="12">
        <v>259.16000000000003</v>
      </c>
      <c r="C1036" s="13">
        <v>80119800</v>
      </c>
    </row>
    <row r="1037" spans="1:3" x14ac:dyDescent="0.3">
      <c r="A1037" s="11">
        <v>44565</v>
      </c>
      <c r="B1037" s="12">
        <v>268.45999999999998</v>
      </c>
      <c r="C1037" s="13">
        <v>100248300</v>
      </c>
    </row>
    <row r="1038" spans="1:3" x14ac:dyDescent="0.3">
      <c r="A1038" s="11">
        <v>44564</v>
      </c>
      <c r="B1038" s="12">
        <v>282.76</v>
      </c>
      <c r="C1038" s="13">
        <v>103931400</v>
      </c>
    </row>
    <row r="1039" spans="1:3" x14ac:dyDescent="0.3">
      <c r="A1039" s="11">
        <v>44561</v>
      </c>
      <c r="B1039" s="12">
        <v>267.27999999999997</v>
      </c>
      <c r="C1039" s="13">
        <v>40733700</v>
      </c>
    </row>
    <row r="1040" spans="1:3" x14ac:dyDescent="0.3">
      <c r="A1040" s="11">
        <v>44560</v>
      </c>
      <c r="B1040" s="12">
        <v>239.43</v>
      </c>
      <c r="C1040" s="13">
        <v>47040900</v>
      </c>
    </row>
    <row r="1041" spans="1:3" x14ac:dyDescent="0.3">
      <c r="A1041" s="11">
        <v>44559</v>
      </c>
      <c r="B1041" s="12">
        <v>233.29</v>
      </c>
      <c r="C1041" s="13">
        <v>56154000</v>
      </c>
    </row>
    <row r="1042" spans="1:3" x14ac:dyDescent="0.3">
      <c r="A1042" s="11">
        <v>44558</v>
      </c>
      <c r="B1042" s="12">
        <v>221.86</v>
      </c>
      <c r="C1042" s="13">
        <v>60324000</v>
      </c>
    </row>
    <row r="1043" spans="1:3" x14ac:dyDescent="0.3">
      <c r="A1043" s="11">
        <v>44557</v>
      </c>
      <c r="B1043" s="12">
        <v>272.2</v>
      </c>
      <c r="C1043" s="13">
        <v>71145900</v>
      </c>
    </row>
    <row r="1044" spans="1:3" x14ac:dyDescent="0.3">
      <c r="A1044" s="11">
        <v>44553</v>
      </c>
      <c r="B1044" s="12">
        <v>252.4</v>
      </c>
      <c r="C1044" s="13">
        <v>92713200</v>
      </c>
    </row>
    <row r="1045" spans="1:3" x14ac:dyDescent="0.3">
      <c r="A1045" s="11">
        <v>44552</v>
      </c>
      <c r="B1045" s="12">
        <v>252.31</v>
      </c>
      <c r="C1045" s="13">
        <v>93634200</v>
      </c>
    </row>
    <row r="1046" spans="1:3" x14ac:dyDescent="0.3">
      <c r="A1046" s="11">
        <v>44551</v>
      </c>
      <c r="B1046" s="12">
        <v>252.35</v>
      </c>
      <c r="C1046" s="13">
        <v>71517900</v>
      </c>
    </row>
    <row r="1047" spans="1:3" x14ac:dyDescent="0.3">
      <c r="A1047" s="11">
        <v>44550</v>
      </c>
      <c r="B1047" s="12">
        <v>254.11</v>
      </c>
      <c r="C1047" s="13">
        <v>56480100</v>
      </c>
    </row>
    <row r="1048" spans="1:3" x14ac:dyDescent="0.3">
      <c r="A1048" s="11">
        <v>44547</v>
      </c>
      <c r="B1048" s="12">
        <v>241.55</v>
      </c>
      <c r="C1048" s="13">
        <v>100437300</v>
      </c>
    </row>
    <row r="1049" spans="1:3" x14ac:dyDescent="0.3">
      <c r="A1049" s="11">
        <v>44546</v>
      </c>
      <c r="B1049" s="12">
        <v>241.37</v>
      </c>
      <c r="C1049" s="13">
        <v>82771500</v>
      </c>
    </row>
    <row r="1050" spans="1:3" x14ac:dyDescent="0.3">
      <c r="A1050" s="11">
        <v>44545</v>
      </c>
      <c r="B1050" s="12">
        <v>227.5</v>
      </c>
      <c r="C1050" s="13">
        <v>75169200</v>
      </c>
    </row>
    <row r="1051" spans="1:3" x14ac:dyDescent="0.3">
      <c r="A1051" s="11">
        <v>44544</v>
      </c>
      <c r="B1051" s="12">
        <v>237.97</v>
      </c>
      <c r="C1051" s="13">
        <v>70806300</v>
      </c>
    </row>
    <row r="1052" spans="1:3" x14ac:dyDescent="0.3">
      <c r="A1052" s="11">
        <v>44543</v>
      </c>
      <c r="B1052" s="12">
        <v>250.74</v>
      </c>
      <c r="C1052" s="13">
        <v>78595500</v>
      </c>
    </row>
    <row r="1053" spans="1:3" x14ac:dyDescent="0.3">
      <c r="A1053" s="11">
        <v>44540</v>
      </c>
      <c r="B1053" s="12">
        <v>259.51</v>
      </c>
      <c r="C1053" s="13">
        <v>59664300</v>
      </c>
    </row>
    <row r="1054" spans="1:3" x14ac:dyDescent="0.3">
      <c r="A1054" s="11">
        <v>44539</v>
      </c>
      <c r="B1054" s="12">
        <v>284.95</v>
      </c>
      <c r="C1054" s="13">
        <v>59438400</v>
      </c>
    </row>
    <row r="1055" spans="1:3" x14ac:dyDescent="0.3">
      <c r="A1055" s="11">
        <v>44538</v>
      </c>
      <c r="B1055" s="12">
        <v>285.88</v>
      </c>
      <c r="C1055" s="13">
        <v>41906400</v>
      </c>
    </row>
    <row r="1056" spans="1:3" x14ac:dyDescent="0.3">
      <c r="A1056" s="11">
        <v>44537</v>
      </c>
      <c r="B1056" s="12">
        <v>292.02999999999997</v>
      </c>
      <c r="C1056" s="13">
        <v>56084700</v>
      </c>
    </row>
    <row r="1057" spans="1:3" x14ac:dyDescent="0.3">
      <c r="A1057" s="11">
        <v>44536</v>
      </c>
      <c r="B1057" s="12">
        <v>282.16000000000003</v>
      </c>
      <c r="C1057" s="13">
        <v>81663000</v>
      </c>
    </row>
    <row r="1058" spans="1:3" x14ac:dyDescent="0.3">
      <c r="A1058" s="11">
        <v>44533</v>
      </c>
      <c r="B1058" s="12">
        <v>280.52</v>
      </c>
      <c r="C1058" s="13">
        <v>92322000</v>
      </c>
    </row>
    <row r="1059" spans="1:3" x14ac:dyDescent="0.3">
      <c r="A1059" s="11">
        <v>44532</v>
      </c>
      <c r="B1059" s="12">
        <v>287.20999999999998</v>
      </c>
      <c r="C1059" s="13">
        <v>73114800</v>
      </c>
    </row>
    <row r="1060" spans="1:3" x14ac:dyDescent="0.3">
      <c r="A1060" s="11">
        <v>44531</v>
      </c>
      <c r="B1060" s="12">
        <v>280.26</v>
      </c>
      <c r="C1060" s="13">
        <v>68450400</v>
      </c>
    </row>
    <row r="1061" spans="1:3" x14ac:dyDescent="0.3">
      <c r="A1061" s="11">
        <v>44530</v>
      </c>
      <c r="B1061" s="12">
        <v>275.35000000000002</v>
      </c>
      <c r="C1061" s="13">
        <v>81276000</v>
      </c>
    </row>
    <row r="1062" spans="1:3" x14ac:dyDescent="0.3">
      <c r="A1062" s="11">
        <v>44529</v>
      </c>
      <c r="B1062" s="12">
        <v>276.22000000000003</v>
      </c>
      <c r="C1062" s="13">
        <v>58393500</v>
      </c>
    </row>
    <row r="1063" spans="1:3" x14ac:dyDescent="0.3">
      <c r="A1063" s="11">
        <v>44526</v>
      </c>
      <c r="B1063" s="12">
        <v>284.82</v>
      </c>
      <c r="C1063" s="13">
        <v>35042700</v>
      </c>
    </row>
    <row r="1064" spans="1:3" x14ac:dyDescent="0.3">
      <c r="A1064" s="11">
        <v>44524</v>
      </c>
      <c r="B1064" s="12">
        <v>298.26</v>
      </c>
      <c r="C1064" s="13">
        <v>67680600</v>
      </c>
    </row>
    <row r="1065" spans="1:3" x14ac:dyDescent="0.3">
      <c r="A1065" s="11">
        <v>44523</v>
      </c>
      <c r="B1065" s="12">
        <v>318.38</v>
      </c>
      <c r="C1065" s="13">
        <v>108515100</v>
      </c>
    </row>
    <row r="1066" spans="1:3" x14ac:dyDescent="0.3">
      <c r="A1066" s="11">
        <v>44522</v>
      </c>
      <c r="B1066" s="12">
        <v>334.07</v>
      </c>
      <c r="C1066" s="13">
        <v>99217500</v>
      </c>
    </row>
    <row r="1067" spans="1:3" x14ac:dyDescent="0.3">
      <c r="A1067" s="11">
        <v>44519</v>
      </c>
      <c r="B1067" s="12">
        <v>347.68</v>
      </c>
      <c r="C1067" s="13">
        <v>64926900</v>
      </c>
    </row>
    <row r="1068" spans="1:3" x14ac:dyDescent="0.3">
      <c r="A1068" s="11">
        <v>44518</v>
      </c>
      <c r="B1068" s="12">
        <v>342.82</v>
      </c>
      <c r="C1068" s="13">
        <v>62696700</v>
      </c>
    </row>
    <row r="1069" spans="1:3" x14ac:dyDescent="0.3">
      <c r="A1069" s="11">
        <v>44517</v>
      </c>
      <c r="B1069" s="12">
        <v>349.98</v>
      </c>
      <c r="C1069" s="13">
        <v>94336200</v>
      </c>
    </row>
    <row r="1070" spans="1:3" x14ac:dyDescent="0.3">
      <c r="A1070" s="11">
        <v>44516</v>
      </c>
      <c r="B1070" s="12">
        <v>342.09</v>
      </c>
      <c r="C1070" s="13">
        <v>79627200</v>
      </c>
    </row>
    <row r="1071" spans="1:3" x14ac:dyDescent="0.3">
      <c r="A1071" s="11">
        <v>44515</v>
      </c>
      <c r="B1071" s="12">
        <v>343.82</v>
      </c>
      <c r="C1071" s="13">
        <v>104326800</v>
      </c>
    </row>
    <row r="1072" spans="1:3" x14ac:dyDescent="0.3">
      <c r="A1072" s="11">
        <v>44512</v>
      </c>
      <c r="B1072" s="12">
        <v>334.62</v>
      </c>
      <c r="C1072" s="13">
        <v>76719300</v>
      </c>
    </row>
    <row r="1073" spans="1:3" x14ac:dyDescent="0.3">
      <c r="A1073" s="11">
        <v>44511</v>
      </c>
      <c r="B1073" s="12">
        <v>341.04</v>
      </c>
      <c r="C1073" s="13">
        <v>67189800</v>
      </c>
    </row>
    <row r="1074" spans="1:3" x14ac:dyDescent="0.3">
      <c r="A1074" s="11">
        <v>44510</v>
      </c>
      <c r="B1074" s="12">
        <v>339.34</v>
      </c>
      <c r="C1074" s="13">
        <v>128408100</v>
      </c>
    </row>
    <row r="1075" spans="1:3" x14ac:dyDescent="0.3">
      <c r="A1075" s="11">
        <v>44509</v>
      </c>
      <c r="B1075" s="12">
        <v>362.89</v>
      </c>
      <c r="C1075" s="13">
        <v>177317400</v>
      </c>
    </row>
    <row r="1076" spans="1:3" x14ac:dyDescent="0.3">
      <c r="A1076" s="11">
        <v>44508</v>
      </c>
      <c r="B1076" s="12">
        <v>356.9</v>
      </c>
      <c r="C1076" s="13">
        <v>100337100</v>
      </c>
    </row>
    <row r="1077" spans="1:3" x14ac:dyDescent="0.3">
      <c r="A1077" s="11">
        <v>44505</v>
      </c>
      <c r="B1077" s="12">
        <v>358.43</v>
      </c>
      <c r="C1077" s="13">
        <v>64886400</v>
      </c>
    </row>
    <row r="1078" spans="1:3" x14ac:dyDescent="0.3">
      <c r="A1078" s="11">
        <v>44504</v>
      </c>
      <c r="B1078" s="12">
        <v>346.46</v>
      </c>
      <c r="C1078" s="13">
        <v>76192200</v>
      </c>
    </row>
    <row r="1079" spans="1:3" x14ac:dyDescent="0.3">
      <c r="A1079" s="11">
        <v>44503</v>
      </c>
      <c r="B1079" s="12">
        <v>342.69</v>
      </c>
      <c r="C1079" s="13">
        <v>103885500</v>
      </c>
    </row>
    <row r="1080" spans="1:3" x14ac:dyDescent="0.3">
      <c r="A1080" s="11">
        <v>44502</v>
      </c>
      <c r="B1080" s="12">
        <v>344.27</v>
      </c>
      <c r="C1080" s="13">
        <v>128213400</v>
      </c>
    </row>
    <row r="1081" spans="1:3" x14ac:dyDescent="0.3">
      <c r="A1081" s="11">
        <v>44501</v>
      </c>
      <c r="B1081" s="12">
        <v>332.05</v>
      </c>
      <c r="C1081" s="13">
        <v>168146100</v>
      </c>
    </row>
    <row r="1082" spans="1:3" x14ac:dyDescent="0.3">
      <c r="A1082" s="11">
        <v>44498</v>
      </c>
      <c r="B1082" s="12">
        <v>284.7</v>
      </c>
      <c r="C1082" s="13">
        <v>89755200</v>
      </c>
    </row>
    <row r="1083" spans="1:3" x14ac:dyDescent="0.3">
      <c r="A1083" s="11">
        <v>44497</v>
      </c>
      <c r="B1083" s="12">
        <v>295.14</v>
      </c>
      <c r="C1083" s="13">
        <v>81639600</v>
      </c>
    </row>
    <row r="1084" spans="1:3" x14ac:dyDescent="0.3">
      <c r="A1084" s="11">
        <v>44496</v>
      </c>
      <c r="B1084" s="12">
        <v>308.58</v>
      </c>
      <c r="C1084" s="13">
        <v>115579500</v>
      </c>
    </row>
    <row r="1085" spans="1:3" x14ac:dyDescent="0.3">
      <c r="A1085" s="11">
        <v>44495</v>
      </c>
      <c r="B1085" s="12">
        <v>326.08999999999997</v>
      </c>
      <c r="C1085" s="13">
        <v>187245000</v>
      </c>
    </row>
    <row r="1086" spans="1:3" x14ac:dyDescent="0.3">
      <c r="A1086" s="11">
        <v>44494</v>
      </c>
      <c r="B1086" s="12">
        <v>326.43</v>
      </c>
      <c r="C1086" s="13">
        <v>188556300</v>
      </c>
    </row>
    <row r="1087" spans="1:3" x14ac:dyDescent="0.3">
      <c r="A1087" s="11">
        <v>44491</v>
      </c>
      <c r="B1087" s="12">
        <v>319.11</v>
      </c>
      <c r="C1087" s="13">
        <v>68642400</v>
      </c>
    </row>
    <row r="1088" spans="1:3" x14ac:dyDescent="0.3">
      <c r="A1088" s="11">
        <v>44490</v>
      </c>
      <c r="B1088" s="12">
        <v>325.31</v>
      </c>
      <c r="C1088" s="13">
        <v>94444500</v>
      </c>
    </row>
    <row r="1089" spans="1:3" x14ac:dyDescent="0.3">
      <c r="A1089" s="11">
        <v>44489</v>
      </c>
      <c r="B1089" s="12">
        <v>329.13</v>
      </c>
      <c r="C1089" s="13">
        <v>42096300</v>
      </c>
    </row>
    <row r="1090" spans="1:3" x14ac:dyDescent="0.3">
      <c r="A1090" s="11">
        <v>44488</v>
      </c>
      <c r="B1090" s="12">
        <v>316.35000000000002</v>
      </c>
      <c r="C1090" s="13">
        <v>52143300</v>
      </c>
    </row>
    <row r="1091" spans="1:3" x14ac:dyDescent="0.3">
      <c r="A1091" s="11">
        <v>44487</v>
      </c>
      <c r="B1091" s="12">
        <v>322.05</v>
      </c>
      <c r="C1091" s="13">
        <v>72621600</v>
      </c>
    </row>
    <row r="1092" spans="1:3" x14ac:dyDescent="0.3">
      <c r="A1092" s="11">
        <v>44484</v>
      </c>
      <c r="B1092" s="12">
        <v>322.16000000000003</v>
      </c>
      <c r="C1092" s="13">
        <v>56773800</v>
      </c>
    </row>
    <row r="1093" spans="1:3" x14ac:dyDescent="0.3">
      <c r="A1093" s="11">
        <v>44483</v>
      </c>
      <c r="B1093" s="12">
        <v>348.68</v>
      </c>
      <c r="C1093" s="13">
        <v>36741600</v>
      </c>
    </row>
    <row r="1094" spans="1:3" x14ac:dyDescent="0.3">
      <c r="A1094" s="11">
        <v>44482</v>
      </c>
      <c r="B1094" s="12">
        <v>340.47</v>
      </c>
      <c r="C1094" s="13">
        <v>42360300</v>
      </c>
    </row>
    <row r="1095" spans="1:3" x14ac:dyDescent="0.3">
      <c r="A1095" s="11">
        <v>44481</v>
      </c>
      <c r="B1095" s="12">
        <v>327.55</v>
      </c>
      <c r="C1095" s="13">
        <v>66060000</v>
      </c>
    </row>
    <row r="1096" spans="1:3" x14ac:dyDescent="0.3">
      <c r="A1096" s="11">
        <v>44480</v>
      </c>
      <c r="B1096" s="12">
        <v>325.77999999999997</v>
      </c>
      <c r="C1096" s="13">
        <v>42600900</v>
      </c>
    </row>
    <row r="1097" spans="1:3" x14ac:dyDescent="0.3">
      <c r="A1097" s="11">
        <v>44477</v>
      </c>
      <c r="B1097" s="12">
        <v>323.63</v>
      </c>
      <c r="C1097" s="13">
        <v>50215800</v>
      </c>
    </row>
    <row r="1098" spans="1:3" x14ac:dyDescent="0.3">
      <c r="A1098" s="11">
        <v>44476</v>
      </c>
      <c r="B1098" s="12">
        <v>317.66000000000003</v>
      </c>
      <c r="C1098" s="13">
        <v>57587400</v>
      </c>
    </row>
    <row r="1099" spans="1:3" x14ac:dyDescent="0.3">
      <c r="A1099" s="11">
        <v>44475</v>
      </c>
      <c r="B1099" s="12">
        <v>300.70999999999998</v>
      </c>
      <c r="C1099" s="13">
        <v>43898400</v>
      </c>
    </row>
    <row r="1100" spans="1:3" x14ac:dyDescent="0.3">
      <c r="A1100" s="11">
        <v>44474</v>
      </c>
      <c r="B1100" s="12">
        <v>315.64999999999998</v>
      </c>
      <c r="C1100" s="13">
        <v>55297800</v>
      </c>
    </row>
    <row r="1101" spans="1:3" x14ac:dyDescent="0.3">
      <c r="A1101" s="11">
        <v>44473</v>
      </c>
      <c r="B1101" s="12">
        <v>315.35000000000002</v>
      </c>
      <c r="C1101" s="13">
        <v>91449900</v>
      </c>
    </row>
    <row r="1102" spans="1:3" x14ac:dyDescent="0.3">
      <c r="A1102" s="11">
        <v>44470</v>
      </c>
      <c r="B1102" s="12">
        <v>293.94</v>
      </c>
      <c r="C1102" s="13">
        <v>51094200</v>
      </c>
    </row>
    <row r="1103" spans="1:3" x14ac:dyDescent="0.3">
      <c r="A1103" s="11">
        <v>44469</v>
      </c>
      <c r="B1103" s="12">
        <v>297.81</v>
      </c>
      <c r="C1103" s="13">
        <v>53868000</v>
      </c>
    </row>
    <row r="1104" spans="1:3" x14ac:dyDescent="0.3">
      <c r="A1104" s="11">
        <v>44468</v>
      </c>
      <c r="B1104" s="12">
        <v>295.88</v>
      </c>
      <c r="C1104" s="13">
        <v>62828700</v>
      </c>
    </row>
    <row r="1105" spans="1:3" x14ac:dyDescent="0.3">
      <c r="A1105" s="11">
        <v>44467</v>
      </c>
      <c r="B1105" s="12">
        <v>309.87</v>
      </c>
      <c r="C1105" s="13">
        <v>76144200</v>
      </c>
    </row>
    <row r="1106" spans="1:3" x14ac:dyDescent="0.3">
      <c r="A1106" s="11">
        <v>44466</v>
      </c>
      <c r="B1106" s="12">
        <v>313.51</v>
      </c>
      <c r="C1106" s="13">
        <v>84212100</v>
      </c>
    </row>
    <row r="1107" spans="1:3" x14ac:dyDescent="0.3">
      <c r="A1107" s="11">
        <v>44463</v>
      </c>
      <c r="B1107" s="12">
        <v>316.89999999999998</v>
      </c>
      <c r="C1107" s="13">
        <v>64119000</v>
      </c>
    </row>
    <row r="1108" spans="1:3" x14ac:dyDescent="0.3">
      <c r="A1108" s="11">
        <v>44462</v>
      </c>
      <c r="B1108" s="12">
        <v>310.77999999999997</v>
      </c>
      <c r="C1108" s="13">
        <v>35842500</v>
      </c>
    </row>
    <row r="1109" spans="1:3" x14ac:dyDescent="0.3">
      <c r="A1109" s="11">
        <v>44461</v>
      </c>
      <c r="B1109" s="12">
        <v>321.67</v>
      </c>
      <c r="C1109" s="13">
        <v>45378900</v>
      </c>
    </row>
    <row r="1110" spans="1:3" x14ac:dyDescent="0.3">
      <c r="A1110" s="11">
        <v>44460</v>
      </c>
      <c r="B1110" s="12">
        <v>319.41000000000003</v>
      </c>
      <c r="C1110" s="13">
        <v>48992100</v>
      </c>
    </row>
    <row r="1111" spans="1:3" x14ac:dyDescent="0.3">
      <c r="A1111" s="11">
        <v>44459</v>
      </c>
      <c r="B1111" s="12">
        <v>329.65</v>
      </c>
      <c r="C1111" s="13">
        <v>74273100</v>
      </c>
    </row>
    <row r="1112" spans="1:3" x14ac:dyDescent="0.3">
      <c r="A1112" s="11">
        <v>44456</v>
      </c>
      <c r="B1112" s="12">
        <v>328.49</v>
      </c>
      <c r="C1112" s="13">
        <v>84612600</v>
      </c>
    </row>
    <row r="1113" spans="1:3" x14ac:dyDescent="0.3">
      <c r="A1113" s="11">
        <v>44455</v>
      </c>
      <c r="B1113" s="12">
        <v>332.11</v>
      </c>
      <c r="C1113" s="13">
        <v>41770200</v>
      </c>
    </row>
    <row r="1114" spans="1:3" x14ac:dyDescent="0.3">
      <c r="A1114" s="11">
        <v>44454</v>
      </c>
      <c r="B1114" s="12">
        <v>332.56</v>
      </c>
      <c r="C1114" s="13">
        <v>46073100</v>
      </c>
    </row>
    <row r="1115" spans="1:3" x14ac:dyDescent="0.3">
      <c r="A1115" s="11">
        <v>44453</v>
      </c>
      <c r="B1115" s="12">
        <v>305.3</v>
      </c>
      <c r="C1115" s="13">
        <v>55574700</v>
      </c>
    </row>
    <row r="1116" spans="1:3" x14ac:dyDescent="0.3">
      <c r="A1116" s="11">
        <v>44452</v>
      </c>
      <c r="B1116" s="12">
        <v>316.06</v>
      </c>
      <c r="C1116" s="13">
        <v>68857500</v>
      </c>
    </row>
    <row r="1117" spans="1:3" x14ac:dyDescent="0.3">
      <c r="A1117" s="11">
        <v>44449</v>
      </c>
      <c r="B1117" s="12">
        <v>325.58999999999997</v>
      </c>
      <c r="C1117" s="13">
        <v>45552600</v>
      </c>
    </row>
    <row r="1118" spans="1:3" x14ac:dyDescent="0.3">
      <c r="A1118" s="11">
        <v>44448</v>
      </c>
      <c r="B1118" s="12">
        <v>321.2</v>
      </c>
      <c r="C1118" s="13">
        <v>42233100</v>
      </c>
    </row>
    <row r="1119" spans="1:3" x14ac:dyDescent="0.3">
      <c r="A1119" s="11">
        <v>44447</v>
      </c>
      <c r="B1119" s="12">
        <v>319.04000000000002</v>
      </c>
      <c r="C1119" s="13">
        <v>56379000</v>
      </c>
    </row>
    <row r="1120" spans="1:3" x14ac:dyDescent="0.3">
      <c r="A1120" s="11">
        <v>44446</v>
      </c>
      <c r="B1120" s="12">
        <v>308.27</v>
      </c>
      <c r="C1120" s="13">
        <v>60119400</v>
      </c>
    </row>
    <row r="1121" spans="1:3" x14ac:dyDescent="0.3">
      <c r="A1121" s="11">
        <v>44442</v>
      </c>
      <c r="B1121" s="12">
        <v>302.63</v>
      </c>
      <c r="C1121" s="13">
        <v>45738300</v>
      </c>
    </row>
    <row r="1122" spans="1:3" x14ac:dyDescent="0.3">
      <c r="A1122" s="11">
        <v>44441</v>
      </c>
      <c r="B1122" s="12">
        <v>309.26</v>
      </c>
      <c r="C1122" s="13">
        <v>38331900</v>
      </c>
    </row>
    <row r="1123" spans="1:3" x14ac:dyDescent="0.3">
      <c r="A1123" s="11">
        <v>44440</v>
      </c>
      <c r="B1123" s="12">
        <v>308.72000000000003</v>
      </c>
      <c r="C1123" s="13">
        <v>39612900</v>
      </c>
    </row>
    <row r="1124" spans="1:3" x14ac:dyDescent="0.3">
      <c r="A1124" s="11">
        <v>44439</v>
      </c>
      <c r="B1124" s="12">
        <v>319.91000000000003</v>
      </c>
      <c r="C1124" s="13">
        <v>62566200</v>
      </c>
    </row>
    <row r="1125" spans="1:3" x14ac:dyDescent="0.3">
      <c r="A1125" s="11">
        <v>44438</v>
      </c>
      <c r="B1125" s="12">
        <v>322.27</v>
      </c>
      <c r="C1125" s="13">
        <v>55812600</v>
      </c>
    </row>
    <row r="1126" spans="1:3" x14ac:dyDescent="0.3">
      <c r="A1126" s="11">
        <v>44435</v>
      </c>
      <c r="B1126" s="12">
        <v>329.65</v>
      </c>
      <c r="C1126" s="13">
        <v>41501400</v>
      </c>
    </row>
    <row r="1127" spans="1:3" x14ac:dyDescent="0.3">
      <c r="A1127" s="11">
        <v>44434</v>
      </c>
      <c r="B1127" s="12">
        <v>339.03</v>
      </c>
      <c r="C1127" s="13">
        <v>39642900</v>
      </c>
    </row>
    <row r="1128" spans="1:3" x14ac:dyDescent="0.3">
      <c r="A1128" s="11">
        <v>44433</v>
      </c>
      <c r="B1128" s="12">
        <v>340.84</v>
      </c>
      <c r="C1128" s="13">
        <v>37936800</v>
      </c>
    </row>
    <row r="1129" spans="1:3" x14ac:dyDescent="0.3">
      <c r="A1129" s="11">
        <v>44432</v>
      </c>
      <c r="B1129" s="12">
        <v>339.38</v>
      </c>
      <c r="C1129" s="13">
        <v>39249300</v>
      </c>
    </row>
    <row r="1130" spans="1:3" x14ac:dyDescent="0.3">
      <c r="A1130" s="11">
        <v>44431</v>
      </c>
      <c r="B1130" s="12">
        <v>335.58</v>
      </c>
      <c r="C1130" s="13">
        <v>60794700</v>
      </c>
    </row>
    <row r="1131" spans="1:3" x14ac:dyDescent="0.3">
      <c r="A1131" s="11">
        <v>44428</v>
      </c>
      <c r="B1131" s="12">
        <v>330.56</v>
      </c>
      <c r="C1131" s="13">
        <v>44525700</v>
      </c>
    </row>
    <row r="1132" spans="1:3" x14ac:dyDescent="0.3">
      <c r="A1132" s="11">
        <v>44427</v>
      </c>
      <c r="B1132" s="12">
        <v>335.16</v>
      </c>
      <c r="C1132" s="13">
        <v>42940500</v>
      </c>
    </row>
    <row r="1133" spans="1:3" x14ac:dyDescent="0.3">
      <c r="A1133" s="11">
        <v>44426</v>
      </c>
      <c r="B1133" s="12">
        <v>329.31</v>
      </c>
      <c r="C1133" s="13">
        <v>61048200</v>
      </c>
    </row>
    <row r="1134" spans="1:3" x14ac:dyDescent="0.3">
      <c r="A1134" s="11">
        <v>44425</v>
      </c>
      <c r="B1134" s="12">
        <v>323.89999999999998</v>
      </c>
      <c r="C1134" s="13">
        <v>71163900</v>
      </c>
    </row>
    <row r="1135" spans="1:3" x14ac:dyDescent="0.3">
      <c r="A1135" s="11">
        <v>44424</v>
      </c>
      <c r="B1135" s="12">
        <v>320.11</v>
      </c>
      <c r="C1135" s="13">
        <v>68032200</v>
      </c>
    </row>
    <row r="1136" spans="1:3" x14ac:dyDescent="0.3">
      <c r="A1136" s="11">
        <v>44421</v>
      </c>
      <c r="B1136" s="12">
        <v>340.01</v>
      </c>
      <c r="C1136" s="13">
        <v>50194500</v>
      </c>
    </row>
    <row r="1137" spans="1:3" x14ac:dyDescent="0.3">
      <c r="A1137" s="11">
        <v>44420</v>
      </c>
      <c r="B1137" s="12">
        <v>346.6</v>
      </c>
      <c r="C1137" s="13">
        <v>52377300</v>
      </c>
    </row>
    <row r="1138" spans="1:3" x14ac:dyDescent="0.3">
      <c r="A1138" s="11">
        <v>44419</v>
      </c>
      <c r="B1138" s="12">
        <v>351.67</v>
      </c>
      <c r="C1138" s="13">
        <v>29401800</v>
      </c>
    </row>
    <row r="1139" spans="1:3" x14ac:dyDescent="0.3">
      <c r="A1139" s="11">
        <v>44418</v>
      </c>
      <c r="B1139" s="12">
        <v>349.6</v>
      </c>
      <c r="C1139" s="13">
        <v>40296900</v>
      </c>
    </row>
    <row r="1140" spans="1:3" x14ac:dyDescent="0.3">
      <c r="A1140" s="11">
        <v>44417</v>
      </c>
      <c r="B1140" s="12">
        <v>345.98</v>
      </c>
      <c r="C1140" s="13">
        <v>44145900</v>
      </c>
    </row>
    <row r="1141" spans="1:3" x14ac:dyDescent="0.3">
      <c r="A1141" s="11">
        <v>44414</v>
      </c>
      <c r="B1141" s="12">
        <v>333.87</v>
      </c>
      <c r="C1141" s="13">
        <v>46869000</v>
      </c>
    </row>
    <row r="1142" spans="1:3" x14ac:dyDescent="0.3">
      <c r="A1142" s="11">
        <v>44413</v>
      </c>
      <c r="B1142" s="12">
        <v>329.36</v>
      </c>
      <c r="C1142" s="13">
        <v>38758800</v>
      </c>
    </row>
    <row r="1143" spans="1:3" x14ac:dyDescent="0.3">
      <c r="A1143" s="11">
        <v>44412</v>
      </c>
      <c r="B1143" s="12">
        <v>334.09</v>
      </c>
      <c r="C1143" s="13">
        <v>51007800</v>
      </c>
    </row>
    <row r="1144" spans="1:3" x14ac:dyDescent="0.3">
      <c r="A1144" s="11">
        <v>44411</v>
      </c>
      <c r="B1144" s="12">
        <v>338.53</v>
      </c>
      <c r="C1144" s="13">
        <v>64860900</v>
      </c>
    </row>
    <row r="1145" spans="1:3" x14ac:dyDescent="0.3">
      <c r="A1145" s="11">
        <v>44410</v>
      </c>
      <c r="B1145" s="12">
        <v>350.84</v>
      </c>
      <c r="C1145" s="13">
        <v>100847400</v>
      </c>
    </row>
    <row r="1146" spans="1:3" x14ac:dyDescent="0.3">
      <c r="A1146" s="11">
        <v>44407</v>
      </c>
      <c r="B1146" s="12">
        <v>346.4</v>
      </c>
      <c r="C1146" s="13">
        <v>88969200</v>
      </c>
    </row>
    <row r="1147" spans="1:3" x14ac:dyDescent="0.3">
      <c r="A1147" s="11">
        <v>44406</v>
      </c>
      <c r="B1147" s="12">
        <v>346.97</v>
      </c>
      <c r="C1147" s="13">
        <v>91183800</v>
      </c>
    </row>
    <row r="1148" spans="1:3" x14ac:dyDescent="0.3">
      <c r="A1148" s="11">
        <v>44405</v>
      </c>
      <c r="B1148" s="12">
        <v>347.79</v>
      </c>
      <c r="C1148" s="13">
        <v>48019800</v>
      </c>
    </row>
    <row r="1149" spans="1:3" x14ac:dyDescent="0.3">
      <c r="A1149" s="11">
        <v>44404</v>
      </c>
      <c r="B1149" s="12">
        <v>368.81</v>
      </c>
      <c r="C1149" s="13">
        <v>98439900</v>
      </c>
    </row>
    <row r="1150" spans="1:3" x14ac:dyDescent="0.3">
      <c r="A1150" s="11">
        <v>44403</v>
      </c>
      <c r="B1150" s="12">
        <v>395.94</v>
      </c>
      <c r="C1150" s="13">
        <v>76009800</v>
      </c>
    </row>
    <row r="1151" spans="1:3" x14ac:dyDescent="0.3">
      <c r="A1151" s="11">
        <v>44400</v>
      </c>
      <c r="B1151" s="12">
        <v>410.04</v>
      </c>
      <c r="C1151" s="13">
        <v>43814700</v>
      </c>
    </row>
    <row r="1152" spans="1:3" x14ac:dyDescent="0.3">
      <c r="A1152" s="11">
        <v>44399</v>
      </c>
      <c r="B1152" s="12">
        <v>421.62</v>
      </c>
      <c r="C1152" s="13">
        <v>45317100</v>
      </c>
    </row>
    <row r="1153" spans="1:3" x14ac:dyDescent="0.3">
      <c r="A1153" s="11">
        <v>44398</v>
      </c>
      <c r="B1153" s="12">
        <v>425.86</v>
      </c>
      <c r="C1153" s="13">
        <v>41859900</v>
      </c>
    </row>
    <row r="1154" spans="1:3" x14ac:dyDescent="0.3">
      <c r="A1154" s="11">
        <v>44397</v>
      </c>
      <c r="B1154" s="12">
        <v>416.85</v>
      </c>
      <c r="C1154" s="13">
        <v>46461300</v>
      </c>
    </row>
    <row r="1155" spans="1:3" x14ac:dyDescent="0.3">
      <c r="A1155" s="11">
        <v>44396</v>
      </c>
      <c r="B1155" s="12">
        <v>426.07</v>
      </c>
      <c r="C1155" s="13">
        <v>63891300</v>
      </c>
    </row>
    <row r="1156" spans="1:3" x14ac:dyDescent="0.3">
      <c r="A1156" s="11">
        <v>44393</v>
      </c>
      <c r="B1156" s="12">
        <v>434.21</v>
      </c>
      <c r="C1156" s="13">
        <v>49113000</v>
      </c>
    </row>
    <row r="1157" spans="1:3" x14ac:dyDescent="0.3">
      <c r="A1157" s="11">
        <v>44392</v>
      </c>
      <c r="B1157" s="12">
        <v>425.85</v>
      </c>
      <c r="C1157" s="13">
        <v>60628800</v>
      </c>
    </row>
    <row r="1158" spans="1:3" x14ac:dyDescent="0.3">
      <c r="A1158" s="11">
        <v>44391</v>
      </c>
      <c r="B1158" s="12">
        <v>442.79</v>
      </c>
      <c r="C1158" s="13">
        <v>64923600</v>
      </c>
    </row>
    <row r="1159" spans="1:3" x14ac:dyDescent="0.3">
      <c r="A1159" s="11">
        <v>44390</v>
      </c>
      <c r="B1159" s="12">
        <v>423.39</v>
      </c>
      <c r="C1159" s="13">
        <v>62898300</v>
      </c>
    </row>
    <row r="1160" spans="1:3" x14ac:dyDescent="0.3">
      <c r="A1160" s="11">
        <v>44389</v>
      </c>
      <c r="B1160" s="12">
        <v>440.4</v>
      </c>
      <c r="C1160" s="13">
        <v>77781000</v>
      </c>
    </row>
    <row r="1161" spans="1:3" x14ac:dyDescent="0.3">
      <c r="A1161" s="11">
        <v>44386</v>
      </c>
      <c r="B1161" s="12">
        <v>443.21</v>
      </c>
      <c r="C1161" s="13">
        <v>54421500</v>
      </c>
    </row>
    <row r="1162" spans="1:3" x14ac:dyDescent="0.3">
      <c r="A1162" s="11">
        <v>44385</v>
      </c>
      <c r="B1162" s="12">
        <v>444.72</v>
      </c>
      <c r="C1162" s="13">
        <v>68319900</v>
      </c>
    </row>
    <row r="1163" spans="1:3" x14ac:dyDescent="0.3">
      <c r="A1163" s="11">
        <v>44384</v>
      </c>
      <c r="B1163" s="12">
        <v>459.46</v>
      </c>
      <c r="C1163" s="13">
        <v>56376000</v>
      </c>
    </row>
    <row r="1164" spans="1:3" x14ac:dyDescent="0.3">
      <c r="A1164" s="11">
        <v>44383</v>
      </c>
      <c r="B1164" s="12">
        <v>436</v>
      </c>
      <c r="C1164" s="13">
        <v>69853500</v>
      </c>
    </row>
    <row r="1165" spans="1:3" x14ac:dyDescent="0.3">
      <c r="A1165" s="11">
        <v>44379</v>
      </c>
      <c r="B1165" s="12">
        <v>429.83</v>
      </c>
      <c r="C1165" s="13">
        <v>81163500</v>
      </c>
    </row>
    <row r="1166" spans="1:3" x14ac:dyDescent="0.3">
      <c r="A1166" s="11">
        <v>44378</v>
      </c>
      <c r="B1166" s="12">
        <v>453.25</v>
      </c>
      <c r="C1166" s="13">
        <v>55903500</v>
      </c>
    </row>
    <row r="1167" spans="1:3" x14ac:dyDescent="0.3">
      <c r="A1167" s="11">
        <v>44377</v>
      </c>
      <c r="B1167" s="12">
        <v>433.09</v>
      </c>
      <c r="C1167" s="13">
        <v>56774700</v>
      </c>
    </row>
    <row r="1168" spans="1:3" x14ac:dyDescent="0.3">
      <c r="A1168" s="11">
        <v>44376</v>
      </c>
      <c r="B1168" s="12">
        <v>438.69</v>
      </c>
      <c r="C1168" s="13">
        <v>52143900</v>
      </c>
    </row>
    <row r="1169" spans="1:3" x14ac:dyDescent="0.3">
      <c r="A1169" s="11">
        <v>44375</v>
      </c>
      <c r="B1169" s="12">
        <v>435.54</v>
      </c>
      <c r="C1169" s="13">
        <v>64884600</v>
      </c>
    </row>
    <row r="1170" spans="1:3" x14ac:dyDescent="0.3">
      <c r="A1170" s="11">
        <v>44372</v>
      </c>
      <c r="B1170" s="12">
        <v>413.49</v>
      </c>
      <c r="C1170" s="13">
        <v>97490100</v>
      </c>
    </row>
    <row r="1171" spans="1:3" x14ac:dyDescent="0.3">
      <c r="A1171" s="11">
        <v>44371</v>
      </c>
      <c r="B1171" s="12">
        <v>435.9</v>
      </c>
      <c r="C1171" s="13">
        <v>137947200</v>
      </c>
    </row>
    <row r="1172" spans="1:3" x14ac:dyDescent="0.3">
      <c r="A1172" s="11">
        <v>44370</v>
      </c>
      <c r="B1172" s="12">
        <v>429.24</v>
      </c>
      <c r="C1172" s="13">
        <v>93297600</v>
      </c>
    </row>
    <row r="1173" spans="1:3" x14ac:dyDescent="0.3">
      <c r="A1173" s="11">
        <v>44369</v>
      </c>
      <c r="B1173" s="12">
        <v>435.15</v>
      </c>
      <c r="C1173" s="13">
        <v>57476700</v>
      </c>
    </row>
    <row r="1174" spans="1:3" x14ac:dyDescent="0.3">
      <c r="A1174" s="11">
        <v>44368</v>
      </c>
      <c r="B1174" s="12">
        <v>428.75</v>
      </c>
      <c r="C1174" s="13">
        <v>74438100</v>
      </c>
    </row>
    <row r="1175" spans="1:3" x14ac:dyDescent="0.3">
      <c r="A1175" s="11">
        <v>44365</v>
      </c>
      <c r="B1175" s="12">
        <v>439.31</v>
      </c>
      <c r="C1175" s="13">
        <v>73682700</v>
      </c>
    </row>
    <row r="1176" spans="1:3" x14ac:dyDescent="0.3">
      <c r="A1176" s="11">
        <v>44364</v>
      </c>
      <c r="B1176" s="12">
        <v>447.43</v>
      </c>
      <c r="C1176" s="13">
        <v>68104200</v>
      </c>
    </row>
    <row r="1177" spans="1:3" x14ac:dyDescent="0.3">
      <c r="A1177" s="11">
        <v>44363</v>
      </c>
      <c r="B1177" s="12">
        <v>442.6</v>
      </c>
      <c r="C1177" s="13">
        <v>66432300</v>
      </c>
    </row>
    <row r="1178" spans="1:3" x14ac:dyDescent="0.3">
      <c r="A1178" s="11">
        <v>44362</v>
      </c>
      <c r="B1178" s="12">
        <v>438.97</v>
      </c>
      <c r="C1178" s="13">
        <v>53292300</v>
      </c>
    </row>
    <row r="1179" spans="1:3" x14ac:dyDescent="0.3">
      <c r="A1179" s="11">
        <v>44361</v>
      </c>
      <c r="B1179" s="12">
        <v>448.98</v>
      </c>
      <c r="C1179" s="13">
        <v>61272000</v>
      </c>
    </row>
    <row r="1180" spans="1:3" x14ac:dyDescent="0.3">
      <c r="A1180" s="11">
        <v>44358</v>
      </c>
      <c r="B1180" s="12">
        <v>433.72</v>
      </c>
      <c r="C1180" s="13">
        <v>48615900</v>
      </c>
    </row>
    <row r="1181" spans="1:3" x14ac:dyDescent="0.3">
      <c r="A1181" s="11">
        <v>44357</v>
      </c>
      <c r="B1181" s="12">
        <v>452.42</v>
      </c>
      <c r="C1181" s="13">
        <v>71758800</v>
      </c>
    </row>
    <row r="1182" spans="1:3" x14ac:dyDescent="0.3">
      <c r="A1182" s="11">
        <v>44356</v>
      </c>
      <c r="B1182" s="12">
        <v>460.55</v>
      </c>
      <c r="C1182" s="13">
        <v>49753800</v>
      </c>
    </row>
    <row r="1183" spans="1:3" x14ac:dyDescent="0.3">
      <c r="A1183" s="11">
        <v>44355</v>
      </c>
      <c r="B1183" s="12">
        <v>461.51</v>
      </c>
      <c r="C1183" s="13">
        <v>78160200</v>
      </c>
    </row>
    <row r="1184" spans="1:3" x14ac:dyDescent="0.3">
      <c r="A1184" s="11">
        <v>44354</v>
      </c>
      <c r="B1184" s="12">
        <v>440.1</v>
      </c>
      <c r="C1184" s="13">
        <v>67631100</v>
      </c>
    </row>
    <row r="1185" spans="1:3" x14ac:dyDescent="0.3">
      <c r="A1185" s="11">
        <v>44351</v>
      </c>
      <c r="B1185" s="12">
        <v>456.56</v>
      </c>
      <c r="C1185" s="13">
        <v>72110700</v>
      </c>
    </row>
    <row r="1186" spans="1:3" x14ac:dyDescent="0.3">
      <c r="A1186" s="11">
        <v>44350</v>
      </c>
      <c r="B1186" s="12">
        <v>468.37</v>
      </c>
      <c r="C1186" s="13">
        <v>90335700</v>
      </c>
    </row>
    <row r="1187" spans="1:3" x14ac:dyDescent="0.3">
      <c r="A1187" s="11">
        <v>44349</v>
      </c>
      <c r="B1187" s="12">
        <v>444.26</v>
      </c>
      <c r="C1187" s="13">
        <v>69908400</v>
      </c>
    </row>
    <row r="1188" spans="1:3" x14ac:dyDescent="0.3">
      <c r="A1188" s="11">
        <v>44348</v>
      </c>
      <c r="B1188" s="12">
        <v>462.07</v>
      </c>
      <c r="C1188" s="13">
        <v>54254700</v>
      </c>
    </row>
    <row r="1189" spans="1:3" x14ac:dyDescent="0.3">
      <c r="A1189" s="11">
        <v>44344</v>
      </c>
      <c r="B1189" s="12">
        <v>445.91</v>
      </c>
      <c r="C1189" s="13">
        <v>68211000</v>
      </c>
    </row>
    <row r="1190" spans="1:3" x14ac:dyDescent="0.3">
      <c r="A1190" s="11">
        <v>44343</v>
      </c>
      <c r="B1190" s="12">
        <v>429.52</v>
      </c>
      <c r="C1190" s="13">
        <v>79111800</v>
      </c>
    </row>
    <row r="1191" spans="1:3" x14ac:dyDescent="0.3">
      <c r="A1191" s="11">
        <v>44342</v>
      </c>
      <c r="B1191" s="12">
        <v>445.23</v>
      </c>
      <c r="C1191" s="13">
        <v>85917900</v>
      </c>
    </row>
    <row r="1192" spans="1:3" x14ac:dyDescent="0.3">
      <c r="A1192" s="11">
        <v>44341</v>
      </c>
      <c r="B1192" s="12">
        <v>439.62</v>
      </c>
      <c r="C1192" s="13">
        <v>84017700</v>
      </c>
    </row>
    <row r="1193" spans="1:3" x14ac:dyDescent="0.3">
      <c r="A1193" s="11">
        <v>44340</v>
      </c>
      <c r="B1193" s="12">
        <v>430.6</v>
      </c>
      <c r="C1193" s="13">
        <v>103674300</v>
      </c>
    </row>
    <row r="1194" spans="1:3" x14ac:dyDescent="0.3">
      <c r="A1194" s="11">
        <v>44337</v>
      </c>
      <c r="B1194" s="12">
        <v>401.99</v>
      </c>
      <c r="C1194" s="13">
        <v>78091800</v>
      </c>
    </row>
    <row r="1195" spans="1:3" x14ac:dyDescent="0.3">
      <c r="A1195" s="11">
        <v>44336</v>
      </c>
      <c r="B1195" s="12">
        <v>404.35</v>
      </c>
      <c r="C1195" s="13">
        <v>92463300</v>
      </c>
    </row>
    <row r="1196" spans="1:3" x14ac:dyDescent="0.3">
      <c r="A1196" s="11">
        <v>44335</v>
      </c>
      <c r="B1196" s="12">
        <v>408.92</v>
      </c>
      <c r="C1196" s="13">
        <v>118735200</v>
      </c>
    </row>
    <row r="1197" spans="1:3" x14ac:dyDescent="0.3">
      <c r="A1197" s="11">
        <v>44334</v>
      </c>
      <c r="B1197" s="12">
        <v>401.25</v>
      </c>
      <c r="C1197" s="13">
        <v>110491800</v>
      </c>
    </row>
    <row r="1198" spans="1:3" x14ac:dyDescent="0.3">
      <c r="A1198" s="11">
        <v>44333</v>
      </c>
      <c r="B1198" s="12">
        <v>403.99</v>
      </c>
      <c r="C1198" s="13">
        <v>97171200</v>
      </c>
    </row>
    <row r="1199" spans="1:3" x14ac:dyDescent="0.3">
      <c r="A1199" s="11">
        <v>44330</v>
      </c>
      <c r="B1199" s="12">
        <v>395.23</v>
      </c>
      <c r="C1199" s="13">
        <v>100112700</v>
      </c>
    </row>
    <row r="1200" spans="1:3" x14ac:dyDescent="0.3">
      <c r="A1200" s="11">
        <v>44329</v>
      </c>
      <c r="B1200" s="12">
        <v>391.09</v>
      </c>
      <c r="C1200" s="13">
        <v>132554700</v>
      </c>
    </row>
    <row r="1201" spans="1:3" x14ac:dyDescent="0.3">
      <c r="A1201" s="11">
        <v>44328</v>
      </c>
      <c r="B1201" s="12">
        <v>417.78</v>
      </c>
      <c r="C1201" s="13">
        <v>101470800</v>
      </c>
    </row>
    <row r="1202" spans="1:3" x14ac:dyDescent="0.3">
      <c r="A1202" s="11">
        <v>44327</v>
      </c>
      <c r="B1202" s="12">
        <v>419.4</v>
      </c>
      <c r="C1202" s="13">
        <v>139511700</v>
      </c>
    </row>
    <row r="1203" spans="1:3" x14ac:dyDescent="0.3">
      <c r="A1203" s="11">
        <v>44326</v>
      </c>
      <c r="B1203" s="12">
        <v>426.58</v>
      </c>
      <c r="C1203" s="13">
        <v>94177200</v>
      </c>
    </row>
    <row r="1204" spans="1:3" x14ac:dyDescent="0.3">
      <c r="A1204" s="11">
        <v>44323</v>
      </c>
      <c r="B1204" s="12">
        <v>430.17</v>
      </c>
      <c r="C1204" s="13">
        <v>70407600</v>
      </c>
    </row>
    <row r="1205" spans="1:3" x14ac:dyDescent="0.3">
      <c r="A1205" s="11">
        <v>44322</v>
      </c>
      <c r="B1205" s="12">
        <v>430.14</v>
      </c>
      <c r="C1205" s="13">
        <v>83353800</v>
      </c>
    </row>
    <row r="1206" spans="1:3" x14ac:dyDescent="0.3">
      <c r="A1206" s="11">
        <v>44321</v>
      </c>
      <c r="B1206" s="12">
        <v>429.24</v>
      </c>
      <c r="C1206" s="13">
        <v>65705700</v>
      </c>
    </row>
    <row r="1207" spans="1:3" x14ac:dyDescent="0.3">
      <c r="A1207" s="11">
        <v>44320</v>
      </c>
      <c r="B1207" s="12">
        <v>446.74</v>
      </c>
      <c r="C1207" s="13">
        <v>89217900</v>
      </c>
    </row>
    <row r="1208" spans="1:3" x14ac:dyDescent="0.3">
      <c r="A1208" s="11">
        <v>44319</v>
      </c>
      <c r="B1208" s="12">
        <v>454.53</v>
      </c>
      <c r="C1208" s="13">
        <v>81129300</v>
      </c>
    </row>
    <row r="1209" spans="1:3" x14ac:dyDescent="0.3">
      <c r="A1209" s="11">
        <v>44316</v>
      </c>
      <c r="B1209" s="12">
        <v>455</v>
      </c>
      <c r="C1209" s="13">
        <v>122276100</v>
      </c>
    </row>
    <row r="1210" spans="1:3" x14ac:dyDescent="0.3">
      <c r="A1210" s="11">
        <v>44315</v>
      </c>
      <c r="B1210" s="12">
        <v>439.58</v>
      </c>
      <c r="C1210" s="13">
        <v>86536200</v>
      </c>
    </row>
    <row r="1211" spans="1:3" x14ac:dyDescent="0.3">
      <c r="A1211" s="11">
        <v>44314</v>
      </c>
      <c r="B1211" s="12">
        <v>445.17</v>
      </c>
      <c r="C1211" s="13">
        <v>66813000</v>
      </c>
    </row>
    <row r="1212" spans="1:3" x14ac:dyDescent="0.3">
      <c r="A1212" s="11">
        <v>44313</v>
      </c>
      <c r="B1212" s="12">
        <v>451.45</v>
      </c>
      <c r="C1212" s="13">
        <v>88311000</v>
      </c>
    </row>
    <row r="1213" spans="1:3" x14ac:dyDescent="0.3">
      <c r="A1213" s="11">
        <v>44312</v>
      </c>
      <c r="B1213" s="12">
        <v>446.89</v>
      </c>
      <c r="C1213" s="13">
        <v>93115500</v>
      </c>
    </row>
    <row r="1214" spans="1:3" x14ac:dyDescent="0.3">
      <c r="A1214" s="11">
        <v>44309</v>
      </c>
      <c r="B1214" s="12">
        <v>458.96</v>
      </c>
      <c r="C1214" s="13">
        <v>85110000</v>
      </c>
    </row>
    <row r="1215" spans="1:3" x14ac:dyDescent="0.3">
      <c r="A1215" s="11">
        <v>44308</v>
      </c>
      <c r="B1215" s="12">
        <v>475.31</v>
      </c>
      <c r="C1215" s="13">
        <v>106770900</v>
      </c>
    </row>
    <row r="1216" spans="1:3" x14ac:dyDescent="0.3">
      <c r="A1216" s="11">
        <v>44307</v>
      </c>
      <c r="B1216" s="12">
        <v>489.88</v>
      </c>
      <c r="C1216" s="13">
        <v>93646500</v>
      </c>
    </row>
    <row r="1217" spans="1:3" x14ac:dyDescent="0.3">
      <c r="A1217" s="11">
        <v>44306</v>
      </c>
      <c r="B1217" s="12">
        <v>467.26</v>
      </c>
      <c r="C1217" s="13">
        <v>106827000</v>
      </c>
    </row>
    <row r="1218" spans="1:3" x14ac:dyDescent="0.3">
      <c r="A1218" s="11">
        <v>44305</v>
      </c>
      <c r="B1218" s="12">
        <v>483.37</v>
      </c>
      <c r="C1218" s="13">
        <v>119058600</v>
      </c>
    </row>
    <row r="1219" spans="1:3" x14ac:dyDescent="0.3">
      <c r="A1219" s="11">
        <v>44302</v>
      </c>
      <c r="B1219" s="12">
        <v>481.2</v>
      </c>
      <c r="C1219" s="13">
        <v>83938500</v>
      </c>
    </row>
    <row r="1220" spans="1:3" x14ac:dyDescent="0.3">
      <c r="A1220" s="11">
        <v>44301</v>
      </c>
      <c r="B1220" s="12">
        <v>488.73</v>
      </c>
      <c r="C1220" s="13">
        <v>83546700</v>
      </c>
    </row>
    <row r="1221" spans="1:3" x14ac:dyDescent="0.3">
      <c r="A1221" s="11">
        <v>44300</v>
      </c>
      <c r="B1221" s="12">
        <v>485.56</v>
      </c>
      <c r="C1221" s="13">
        <v>147052200</v>
      </c>
    </row>
    <row r="1222" spans="1:3" x14ac:dyDescent="0.3">
      <c r="A1222" s="11">
        <v>44299</v>
      </c>
      <c r="B1222" s="12">
        <v>485.4</v>
      </c>
      <c r="C1222" s="13">
        <v>133958400</v>
      </c>
    </row>
    <row r="1223" spans="1:3" x14ac:dyDescent="0.3">
      <c r="A1223" s="11">
        <v>44298</v>
      </c>
      <c r="B1223" s="12">
        <v>475.19</v>
      </c>
      <c r="C1223" s="13">
        <v>87407100</v>
      </c>
    </row>
    <row r="1224" spans="1:3" x14ac:dyDescent="0.3">
      <c r="A1224" s="11">
        <v>44295</v>
      </c>
      <c r="B1224" s="12">
        <v>459.64</v>
      </c>
      <c r="C1224" s="13">
        <v>64311300</v>
      </c>
    </row>
    <row r="1225" spans="1:3" x14ac:dyDescent="0.3">
      <c r="A1225" s="11">
        <v>44294</v>
      </c>
      <c r="B1225" s="12">
        <v>454.43</v>
      </c>
      <c r="C1225" s="13">
        <v>71772900</v>
      </c>
    </row>
    <row r="1226" spans="1:3" x14ac:dyDescent="0.3">
      <c r="A1226" s="11">
        <v>44293</v>
      </c>
      <c r="B1226" s="12">
        <v>449.72</v>
      </c>
      <c r="C1226" s="13">
        <v>78928200</v>
      </c>
    </row>
    <row r="1227" spans="1:3" x14ac:dyDescent="0.3">
      <c r="A1227" s="11">
        <v>44292</v>
      </c>
      <c r="B1227" s="12">
        <v>438.07</v>
      </c>
      <c r="C1227" s="13">
        <v>84815400</v>
      </c>
    </row>
    <row r="1228" spans="1:3" x14ac:dyDescent="0.3">
      <c r="A1228" s="11">
        <v>44291</v>
      </c>
      <c r="B1228" s="12">
        <v>451.67</v>
      </c>
      <c r="C1228" s="13">
        <v>125528400</v>
      </c>
    </row>
    <row r="1229" spans="1:3" x14ac:dyDescent="0.3">
      <c r="A1229" s="11">
        <v>44287</v>
      </c>
      <c r="B1229" s="12">
        <v>432.96</v>
      </c>
      <c r="C1229" s="13">
        <v>105895200</v>
      </c>
    </row>
    <row r="1230" spans="1:3" x14ac:dyDescent="0.3">
      <c r="A1230" s="11">
        <v>44286</v>
      </c>
      <c r="B1230" s="12">
        <v>431.41</v>
      </c>
      <c r="C1230" s="13">
        <v>100011900</v>
      </c>
    </row>
    <row r="1231" spans="1:3" x14ac:dyDescent="0.3">
      <c r="A1231" s="11">
        <v>44285</v>
      </c>
      <c r="B1231" s="12">
        <v>435.8</v>
      </c>
      <c r="C1231" s="13">
        <v>118297200</v>
      </c>
    </row>
    <row r="1232" spans="1:3" x14ac:dyDescent="0.3">
      <c r="A1232" s="11">
        <v>44284</v>
      </c>
      <c r="B1232" s="12">
        <v>445.01</v>
      </c>
      <c r="C1232" s="13">
        <v>85911000</v>
      </c>
    </row>
    <row r="1233" spans="1:3" x14ac:dyDescent="0.3">
      <c r="A1233" s="11">
        <v>44281</v>
      </c>
      <c r="B1233" s="12">
        <v>448.96</v>
      </c>
      <c r="C1233" s="13">
        <v>101558400</v>
      </c>
    </row>
    <row r="1234" spans="1:3" x14ac:dyDescent="0.3">
      <c r="A1234" s="11">
        <v>44280</v>
      </c>
      <c r="B1234" s="12">
        <v>447.2</v>
      </c>
      <c r="C1234" s="13">
        <v>117674700</v>
      </c>
    </row>
    <row r="1235" spans="1:3" x14ac:dyDescent="0.3">
      <c r="A1235" s="11">
        <v>44279</v>
      </c>
      <c r="B1235" s="12">
        <v>439.2</v>
      </c>
      <c r="C1235" s="13">
        <v>101385600</v>
      </c>
    </row>
    <row r="1236" spans="1:3" x14ac:dyDescent="0.3">
      <c r="A1236" s="11">
        <v>44278</v>
      </c>
      <c r="B1236" s="12">
        <v>438.57</v>
      </c>
      <c r="C1236" s="13">
        <v>91475700</v>
      </c>
    </row>
    <row r="1237" spans="1:3" x14ac:dyDescent="0.3">
      <c r="A1237" s="11">
        <v>44277</v>
      </c>
      <c r="B1237" s="12">
        <v>437.5</v>
      </c>
      <c r="C1237" s="13">
        <v>118536600</v>
      </c>
    </row>
    <row r="1238" spans="1:3" x14ac:dyDescent="0.3">
      <c r="A1238" s="11">
        <v>44274</v>
      </c>
      <c r="B1238" s="12">
        <v>419.25</v>
      </c>
      <c r="C1238" s="13">
        <v>128682000</v>
      </c>
    </row>
    <row r="1239" spans="1:3" x14ac:dyDescent="0.3">
      <c r="A1239" s="11">
        <v>44273</v>
      </c>
      <c r="B1239" s="12">
        <v>431.44</v>
      </c>
      <c r="C1239" s="13">
        <v>99674400</v>
      </c>
    </row>
    <row r="1240" spans="1:3" x14ac:dyDescent="0.3">
      <c r="A1240" s="11">
        <v>44272</v>
      </c>
      <c r="B1240" s="12">
        <v>449.36</v>
      </c>
      <c r="C1240" s="13">
        <v>121117500</v>
      </c>
    </row>
    <row r="1241" spans="1:3" x14ac:dyDescent="0.3">
      <c r="A1241" s="11">
        <v>44271</v>
      </c>
      <c r="B1241" s="12">
        <v>449.06</v>
      </c>
      <c r="C1241" s="13">
        <v>96587100</v>
      </c>
    </row>
    <row r="1242" spans="1:3" x14ac:dyDescent="0.3">
      <c r="A1242" s="11">
        <v>44270</v>
      </c>
      <c r="B1242" s="12">
        <v>435.2</v>
      </c>
      <c r="C1242" s="13">
        <v>88006800</v>
      </c>
    </row>
    <row r="1243" spans="1:3" x14ac:dyDescent="0.3">
      <c r="A1243" s="11">
        <v>44267</v>
      </c>
      <c r="B1243" s="12">
        <v>430.9</v>
      </c>
      <c r="C1243" s="13">
        <v>100751400</v>
      </c>
    </row>
    <row r="1244" spans="1:3" x14ac:dyDescent="0.3">
      <c r="A1244" s="11">
        <v>44266</v>
      </c>
      <c r="B1244" s="12">
        <v>431.46</v>
      </c>
      <c r="C1244" s="13">
        <v>108761700</v>
      </c>
    </row>
    <row r="1245" spans="1:3" x14ac:dyDescent="0.3">
      <c r="A1245" s="11">
        <v>44265</v>
      </c>
      <c r="B1245" s="12">
        <v>416.56</v>
      </c>
      <c r="C1245" s="13">
        <v>181817100</v>
      </c>
    </row>
    <row r="1246" spans="1:3" x14ac:dyDescent="0.3">
      <c r="A1246" s="11">
        <v>44264</v>
      </c>
      <c r="B1246" s="12">
        <v>430.41</v>
      </c>
      <c r="C1246" s="13">
        <v>202569900</v>
      </c>
    </row>
    <row r="1247" spans="1:3" x14ac:dyDescent="0.3">
      <c r="A1247" s="11">
        <v>44263</v>
      </c>
      <c r="B1247" s="12">
        <v>421.81</v>
      </c>
      <c r="C1247" s="13">
        <v>155361000</v>
      </c>
    </row>
    <row r="1248" spans="1:3" x14ac:dyDescent="0.3">
      <c r="A1248" s="11">
        <v>44260</v>
      </c>
      <c r="B1248" s="12">
        <v>421.96</v>
      </c>
      <c r="C1248" s="13">
        <v>268189500</v>
      </c>
    </row>
    <row r="1249" spans="1:3" x14ac:dyDescent="0.3">
      <c r="A1249" s="11">
        <v>44259</v>
      </c>
      <c r="B1249" s="12">
        <v>406.01</v>
      </c>
      <c r="C1249" s="13">
        <v>197758500</v>
      </c>
    </row>
    <row r="1250" spans="1:3" x14ac:dyDescent="0.3">
      <c r="A1250" s="11">
        <v>44258</v>
      </c>
      <c r="B1250" s="12">
        <v>397.21</v>
      </c>
      <c r="C1250" s="13">
        <v>90624000</v>
      </c>
    </row>
    <row r="1251" spans="1:3" x14ac:dyDescent="0.3">
      <c r="A1251" s="11">
        <v>44257</v>
      </c>
      <c r="B1251" s="12">
        <v>411.11</v>
      </c>
      <c r="C1251" s="13">
        <v>71196600</v>
      </c>
    </row>
    <row r="1252" spans="1:3" x14ac:dyDescent="0.3">
      <c r="A1252" s="11">
        <v>44256</v>
      </c>
      <c r="B1252" s="12">
        <v>417.32</v>
      </c>
      <c r="C1252" s="13">
        <v>81408600</v>
      </c>
    </row>
    <row r="1253" spans="1:3" x14ac:dyDescent="0.3">
      <c r="A1253" s="11">
        <v>44253</v>
      </c>
      <c r="B1253" s="12">
        <v>425.21</v>
      </c>
      <c r="C1253" s="13">
        <v>123267600</v>
      </c>
    </row>
    <row r="1254" spans="1:3" x14ac:dyDescent="0.3">
      <c r="A1254" s="11">
        <v>44252</v>
      </c>
      <c r="B1254" s="12">
        <v>428.27</v>
      </c>
      <c r="C1254" s="13">
        <v>117071700</v>
      </c>
    </row>
    <row r="1255" spans="1:3" x14ac:dyDescent="0.3">
      <c r="A1255" s="11">
        <v>44251</v>
      </c>
      <c r="B1255" s="12">
        <v>417.07</v>
      </c>
      <c r="C1255" s="13">
        <v>110301000</v>
      </c>
    </row>
    <row r="1256" spans="1:3" x14ac:dyDescent="0.3">
      <c r="A1256" s="11">
        <v>44250</v>
      </c>
      <c r="B1256" s="12">
        <v>417.44</v>
      </c>
      <c r="C1256" s="13">
        <v>199820700</v>
      </c>
    </row>
    <row r="1257" spans="1:3" x14ac:dyDescent="0.3">
      <c r="A1257" s="11">
        <v>44249</v>
      </c>
      <c r="B1257" s="12">
        <v>410.63</v>
      </c>
      <c r="C1257" s="13">
        <v>111809100</v>
      </c>
    </row>
    <row r="1258" spans="1:3" x14ac:dyDescent="0.3">
      <c r="A1258" s="11">
        <v>44246</v>
      </c>
      <c r="B1258" s="12">
        <v>411.32</v>
      </c>
      <c r="C1258" s="13">
        <v>56874900</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788CE-D981-40EF-A3EC-F2C63A7D08B6}">
  <sheetPr codeName="Sheet1">
    <tabColor theme="2" tint="-0.249977111117893"/>
  </sheetPr>
  <dimension ref="B2:C63"/>
  <sheetViews>
    <sheetView workbookViewId="0"/>
  </sheetViews>
  <sheetFormatPr defaultRowHeight="14.2" x14ac:dyDescent="0.3"/>
  <cols>
    <col min="2" max="2" width="118.8984375" style="5" customWidth="1"/>
  </cols>
  <sheetData>
    <row r="2" spans="2:3" ht="99.3" x14ac:dyDescent="0.3">
      <c r="B2" s="14" t="s">
        <v>624</v>
      </c>
      <c r="C2" s="5"/>
    </row>
    <row r="3" spans="2:3" ht="7.1" customHeight="1" x14ac:dyDescent="0.3">
      <c r="B3" s="14"/>
      <c r="C3" s="5"/>
    </row>
    <row r="4" spans="2:3" x14ac:dyDescent="0.3">
      <c r="B4" s="15" t="s">
        <v>628</v>
      </c>
    </row>
    <row r="5" spans="2:3" x14ac:dyDescent="0.3">
      <c r="B5" s="15" t="s">
        <v>20</v>
      </c>
    </row>
    <row r="6" spans="2:3" x14ac:dyDescent="0.3">
      <c r="B6" s="15" t="s">
        <v>21</v>
      </c>
    </row>
    <row r="7" spans="2:3" x14ac:dyDescent="0.3">
      <c r="B7" s="15" t="s">
        <v>22</v>
      </c>
    </row>
    <row r="8" spans="2:3" ht="7.1" customHeight="1" x14ac:dyDescent="0.3">
      <c r="B8" s="15"/>
    </row>
    <row r="9" spans="2:3" ht="28.4" x14ac:dyDescent="0.3">
      <c r="B9" s="14" t="s">
        <v>625</v>
      </c>
    </row>
    <row r="11" spans="2:3" ht="28.4" x14ac:dyDescent="0.3">
      <c r="B11" s="5" t="s">
        <v>626</v>
      </c>
    </row>
    <row r="13" spans="2:3" x14ac:dyDescent="0.3">
      <c r="B13" s="5" t="s">
        <v>4</v>
      </c>
    </row>
    <row r="15" spans="2:3" x14ac:dyDescent="0.3">
      <c r="B15" s="2" t="s">
        <v>23</v>
      </c>
    </row>
    <row r="16" spans="2:3" x14ac:dyDescent="0.3">
      <c r="B16" s="6" t="s">
        <v>24</v>
      </c>
    </row>
    <row r="17" spans="2:2" x14ac:dyDescent="0.3">
      <c r="B17" s="2" t="s">
        <v>25</v>
      </c>
    </row>
    <row r="18" spans="2:2" x14ac:dyDescent="0.3">
      <c r="B18" s="6" t="s">
        <v>26</v>
      </c>
    </row>
    <row r="19" spans="2:2" x14ac:dyDescent="0.3">
      <c r="B19" s="7" t="s">
        <v>27</v>
      </c>
    </row>
    <row r="20" spans="2:2" x14ac:dyDescent="0.3">
      <c r="B20" s="7" t="s">
        <v>28</v>
      </c>
    </row>
    <row r="21" spans="2:2" x14ac:dyDescent="0.3">
      <c r="B21" s="7" t="s">
        <v>660</v>
      </c>
    </row>
    <row r="22" spans="2:2" x14ac:dyDescent="0.3">
      <c r="B22" s="16" t="s">
        <v>627</v>
      </c>
    </row>
    <row r="23" spans="2:2" x14ac:dyDescent="0.3">
      <c r="B23" s="2" t="s">
        <v>29</v>
      </c>
    </row>
    <row r="24" spans="2:2" ht="14.2" customHeight="1" x14ac:dyDescent="0.3">
      <c r="B24" s="6" t="s">
        <v>30</v>
      </c>
    </row>
    <row r="25" spans="2:2" x14ac:dyDescent="0.3">
      <c r="B25" s="2" t="s">
        <v>31</v>
      </c>
    </row>
    <row r="26" spans="2:2" x14ac:dyDescent="0.3">
      <c r="B26" s="6" t="s">
        <v>32</v>
      </c>
    </row>
    <row r="27" spans="2:2" x14ac:dyDescent="0.3">
      <c r="B27" s="7" t="s">
        <v>33</v>
      </c>
    </row>
    <row r="28" spans="2:2" x14ac:dyDescent="0.3">
      <c r="B28" s="7" t="s">
        <v>34</v>
      </c>
    </row>
    <row r="29" spans="2:2" x14ac:dyDescent="0.3">
      <c r="B29" s="7" t="s">
        <v>35</v>
      </c>
    </row>
    <row r="30" spans="2:2" x14ac:dyDescent="0.3">
      <c r="B30" s="17" t="s">
        <v>36</v>
      </c>
    </row>
    <row r="31" spans="2:2" x14ac:dyDescent="0.3">
      <c r="B31" s="2" t="s">
        <v>37</v>
      </c>
    </row>
    <row r="32" spans="2:2" x14ac:dyDescent="0.3">
      <c r="B32" s="6" t="s">
        <v>38</v>
      </c>
    </row>
    <row r="33" spans="2:2" x14ac:dyDescent="0.3">
      <c r="B33" s="7" t="s">
        <v>39</v>
      </c>
    </row>
    <row r="34" spans="2:2" x14ac:dyDescent="0.3">
      <c r="B34" s="7" t="s">
        <v>40</v>
      </c>
    </row>
    <row r="35" spans="2:2" x14ac:dyDescent="0.3">
      <c r="B35" s="7" t="s">
        <v>41</v>
      </c>
    </row>
    <row r="36" spans="2:2" x14ac:dyDescent="0.3">
      <c r="B36" s="2" t="s">
        <v>42</v>
      </c>
    </row>
    <row r="37" spans="2:2" ht="28.4" x14ac:dyDescent="0.3">
      <c r="B37" s="6" t="s">
        <v>43</v>
      </c>
    </row>
    <row r="38" spans="2:2" x14ac:dyDescent="0.3">
      <c r="B38" s="7" t="s">
        <v>44</v>
      </c>
    </row>
    <row r="39" spans="2:2" x14ac:dyDescent="0.3">
      <c r="B39" s="7" t="s">
        <v>45</v>
      </c>
    </row>
    <row r="40" spans="2:2" x14ac:dyDescent="0.3">
      <c r="B40" s="18" t="s">
        <v>46</v>
      </c>
    </row>
    <row r="41" spans="2:2" x14ac:dyDescent="0.3">
      <c r="B41" s="18" t="s">
        <v>47</v>
      </c>
    </row>
    <row r="42" spans="2:2" x14ac:dyDescent="0.3">
      <c r="B42" s="18" t="s">
        <v>19</v>
      </c>
    </row>
    <row r="43" spans="2:2" x14ac:dyDescent="0.3">
      <c r="B43" s="18" t="s">
        <v>48</v>
      </c>
    </row>
    <row r="44" spans="2:2" x14ac:dyDescent="0.3">
      <c r="B44" s="2" t="s">
        <v>49</v>
      </c>
    </row>
    <row r="45" spans="2:2" x14ac:dyDescent="0.3">
      <c r="B45" s="6" t="s">
        <v>50</v>
      </c>
    </row>
    <row r="46" spans="2:2" x14ac:dyDescent="0.3">
      <c r="B46" s="7" t="s">
        <v>51</v>
      </c>
    </row>
    <row r="47" spans="2:2" x14ac:dyDescent="0.3">
      <c r="B47" s="7" t="s">
        <v>52</v>
      </c>
    </row>
    <row r="48" spans="2:2" x14ac:dyDescent="0.3">
      <c r="B48" s="2" t="s">
        <v>53</v>
      </c>
    </row>
    <row r="49" spans="2:2" x14ac:dyDescent="0.3">
      <c r="B49" s="6" t="s">
        <v>54</v>
      </c>
    </row>
    <row r="51" spans="2:2" x14ac:dyDescent="0.3">
      <c r="B51" s="5" t="s">
        <v>632</v>
      </c>
    </row>
    <row r="53" spans="2:2" x14ac:dyDescent="0.3">
      <c r="B53" s="5" t="s">
        <v>633</v>
      </c>
    </row>
    <row r="54" spans="2:2" x14ac:dyDescent="0.3">
      <c r="B54" s="2" t="s">
        <v>634</v>
      </c>
    </row>
    <row r="55" spans="2:2" x14ac:dyDescent="0.3">
      <c r="B55" s="2" t="s">
        <v>635</v>
      </c>
    </row>
    <row r="56" spans="2:2" x14ac:dyDescent="0.3">
      <c r="B56" s="2" t="s">
        <v>636</v>
      </c>
    </row>
    <row r="57" spans="2:2" x14ac:dyDescent="0.3">
      <c r="B57" s="2" t="s">
        <v>637</v>
      </c>
    </row>
    <row r="58" spans="2:2" x14ac:dyDescent="0.3">
      <c r="B58" s="5" t="s">
        <v>641</v>
      </c>
    </row>
    <row r="59" spans="2:2" x14ac:dyDescent="0.3">
      <c r="B59" s="2" t="s">
        <v>638</v>
      </c>
    </row>
    <row r="60" spans="2:2" x14ac:dyDescent="0.3">
      <c r="B60" s="2" t="s">
        <v>639</v>
      </c>
    </row>
    <row r="61" spans="2:2" x14ac:dyDescent="0.3">
      <c r="B61" s="2" t="s">
        <v>640</v>
      </c>
    </row>
    <row r="62" spans="2:2" x14ac:dyDescent="0.3">
      <c r="B62" s="5" t="s">
        <v>642</v>
      </c>
    </row>
    <row r="63" spans="2:2" x14ac:dyDescent="0.3">
      <c r="B63" s="5" t="s">
        <v>643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B35DD-9E95-43CC-BA02-9BFFA725FE27}">
  <sheetPr codeName="Sheet34">
    <tabColor theme="2" tint="-0.249977111117893"/>
  </sheetPr>
  <dimension ref="C1:AO501"/>
  <sheetViews>
    <sheetView workbookViewId="0"/>
  </sheetViews>
  <sheetFormatPr defaultRowHeight="14.2" x14ac:dyDescent="0.3"/>
  <cols>
    <col min="2" max="2" width="14.69921875" bestFit="1" customWidth="1"/>
    <col min="4" max="4" width="28" customWidth="1"/>
    <col min="5" max="5" width="20.8984375" bestFit="1" customWidth="1"/>
    <col min="6" max="6" width="20.8984375" customWidth="1"/>
    <col min="7" max="8" width="9.09765625" customWidth="1"/>
    <col min="9" max="9" width="27.8984375" bestFit="1" customWidth="1"/>
    <col min="10" max="10" width="18.296875" bestFit="1" customWidth="1"/>
    <col min="12" max="12" width="21.19921875" bestFit="1" customWidth="1"/>
    <col min="14" max="14" width="1.69921875" customWidth="1"/>
    <col min="15" max="17" width="19.796875" bestFit="1" customWidth="1"/>
    <col min="18" max="18" width="2.19921875" customWidth="1"/>
    <col min="19" max="19" width="14.8984375" customWidth="1"/>
    <col min="20" max="20" width="13.296875" bestFit="1" customWidth="1"/>
    <col min="21" max="21" width="19.796875" customWidth="1"/>
    <col min="22" max="22" width="2.8984375" customWidth="1"/>
    <col min="23" max="23" width="12.3984375" bestFit="1" customWidth="1"/>
    <col min="24" max="24" width="18.796875" customWidth="1"/>
    <col min="25" max="26" width="14.796875" customWidth="1"/>
    <col min="27" max="27" width="2.8984375" customWidth="1"/>
    <col min="28" max="28" width="16.796875" bestFit="1" customWidth="1"/>
    <col min="29" max="31" width="27.3984375" bestFit="1" customWidth="1"/>
    <col min="32" max="32" width="2.8984375" customWidth="1"/>
    <col min="33" max="33" width="6.8984375" bestFit="1" customWidth="1"/>
    <col min="34" max="34" width="16.8984375" bestFit="1" customWidth="1"/>
    <col min="35" max="36" width="15.3984375" bestFit="1" customWidth="1"/>
    <col min="37" max="37" width="2.8984375" customWidth="1"/>
    <col min="38" max="38" width="9.5" bestFit="1" customWidth="1"/>
    <col min="39" max="39" width="19.19921875" bestFit="1" customWidth="1"/>
    <col min="40" max="41" width="18" bestFit="1" customWidth="1"/>
  </cols>
  <sheetData>
    <row r="1" spans="3:41" x14ac:dyDescent="0.3">
      <c r="C1" s="19" t="s">
        <v>55</v>
      </c>
      <c r="D1" s="19" t="s">
        <v>56</v>
      </c>
    </row>
    <row r="2" spans="3:41" ht="20.75" thickBot="1" x14ac:dyDescent="0.5">
      <c r="C2" s="20" t="s">
        <v>57</v>
      </c>
      <c r="D2" s="20" t="s">
        <v>58</v>
      </c>
      <c r="L2" s="21"/>
      <c r="M2" s="21"/>
      <c r="O2" s="21"/>
      <c r="P2" s="21"/>
      <c r="Q2" s="21"/>
      <c r="S2" s="21"/>
      <c r="T2" s="21"/>
      <c r="U2" s="21"/>
      <c r="W2" s="22" t="s">
        <v>59</v>
      </c>
      <c r="X2" s="22"/>
      <c r="Y2" s="22"/>
      <c r="Z2" s="22"/>
      <c r="AB2" s="22" t="s">
        <v>60</v>
      </c>
      <c r="AC2" s="22"/>
      <c r="AD2" s="22"/>
      <c r="AE2" s="22"/>
      <c r="AG2" s="22" t="s">
        <v>61</v>
      </c>
      <c r="AH2" s="22"/>
      <c r="AI2" s="22"/>
      <c r="AJ2" s="22"/>
      <c r="AL2" s="22" t="s">
        <v>62</v>
      </c>
      <c r="AM2" s="22"/>
      <c r="AN2" s="22"/>
      <c r="AO2" s="22"/>
    </row>
    <row r="3" spans="3:41" ht="14.75" thickTop="1" x14ac:dyDescent="0.3">
      <c r="C3" s="20" t="s">
        <v>63</v>
      </c>
      <c r="D3" s="20" t="s">
        <v>64</v>
      </c>
      <c r="I3" t="s">
        <v>65</v>
      </c>
      <c r="L3" s="23" t="s">
        <v>56</v>
      </c>
      <c r="M3" s="24"/>
      <c r="N3" s="25"/>
      <c r="O3" s="26"/>
      <c r="P3" s="26"/>
      <c r="Q3" s="26"/>
      <c r="R3" s="25"/>
      <c r="S3" s="26"/>
      <c r="T3" s="26"/>
      <c r="U3" s="26"/>
      <c r="V3" s="25"/>
      <c r="W3" s="26"/>
      <c r="X3" s="26"/>
      <c r="Y3" s="26"/>
      <c r="Z3" s="26"/>
      <c r="AA3" s="25"/>
      <c r="AB3" s="26"/>
      <c r="AC3" s="26"/>
      <c r="AD3" s="26"/>
      <c r="AE3" s="26"/>
      <c r="AF3" s="25"/>
      <c r="AG3" s="26"/>
      <c r="AH3" s="26"/>
      <c r="AI3" s="26"/>
      <c r="AJ3" s="26"/>
      <c r="AK3" s="25"/>
      <c r="AL3" s="26"/>
      <c r="AM3" s="26"/>
      <c r="AN3" s="26"/>
      <c r="AO3" s="26"/>
    </row>
    <row r="4" spans="3:41" x14ac:dyDescent="0.3">
      <c r="C4" s="20" t="s">
        <v>66</v>
      </c>
      <c r="D4" s="20" t="s">
        <v>67</v>
      </c>
      <c r="I4" s="27"/>
      <c r="J4" s="28"/>
      <c r="L4" s="29" t="s">
        <v>58</v>
      </c>
      <c r="M4" s="30"/>
      <c r="N4" s="31"/>
      <c r="O4" s="32"/>
      <c r="P4" s="33"/>
      <c r="Q4" s="34"/>
      <c r="R4" s="31"/>
      <c r="S4" s="35"/>
      <c r="T4" s="35"/>
      <c r="U4" s="35"/>
      <c r="V4" s="33"/>
      <c r="W4" s="33"/>
      <c r="X4" s="33"/>
      <c r="Y4" s="33"/>
      <c r="Z4" s="33"/>
      <c r="AA4" s="33"/>
      <c r="AB4" s="33"/>
      <c r="AC4" s="33"/>
      <c r="AD4" s="33"/>
      <c r="AE4" s="33"/>
      <c r="AF4" s="33"/>
      <c r="AG4" s="33"/>
      <c r="AH4" s="33"/>
      <c r="AI4" s="33"/>
      <c r="AJ4" s="33"/>
      <c r="AK4" s="33"/>
      <c r="AL4" s="33"/>
      <c r="AM4" s="33"/>
      <c r="AN4" s="36"/>
      <c r="AO4" s="37"/>
    </row>
    <row r="5" spans="3:41" x14ac:dyDescent="0.3">
      <c r="C5" s="20" t="s">
        <v>68</v>
      </c>
      <c r="D5" s="20" t="s">
        <v>64</v>
      </c>
      <c r="I5" s="38"/>
      <c r="J5" s="39"/>
      <c r="L5" s="40" t="s">
        <v>64</v>
      </c>
      <c r="M5" s="41"/>
      <c r="N5" s="41"/>
      <c r="O5" s="42"/>
      <c r="P5" s="43"/>
      <c r="Q5" s="44"/>
      <c r="R5" s="41"/>
      <c r="S5" s="45"/>
      <c r="T5" s="45"/>
      <c r="U5" s="45"/>
      <c r="V5" s="43"/>
      <c r="W5" s="43"/>
      <c r="X5" s="43"/>
      <c r="Y5" s="43"/>
      <c r="Z5" s="43"/>
      <c r="AA5" s="43"/>
      <c r="AB5" s="43"/>
      <c r="AC5" s="43"/>
      <c r="AD5" s="43"/>
      <c r="AE5" s="43"/>
      <c r="AF5" s="43"/>
      <c r="AG5" s="43"/>
      <c r="AH5" s="43"/>
      <c r="AI5" s="43"/>
      <c r="AJ5" s="43"/>
      <c r="AK5" s="43"/>
      <c r="AL5" s="43"/>
      <c r="AM5" s="43"/>
      <c r="AN5" s="46"/>
      <c r="AO5" s="47"/>
    </row>
    <row r="6" spans="3:41" x14ac:dyDescent="0.3">
      <c r="C6" s="20" t="s">
        <v>69</v>
      </c>
      <c r="D6" s="20" t="s">
        <v>67</v>
      </c>
      <c r="I6" s="38"/>
      <c r="J6" s="48"/>
      <c r="L6" s="29" t="s">
        <v>67</v>
      </c>
      <c r="M6" s="31"/>
      <c r="N6" s="31"/>
      <c r="O6" s="49"/>
      <c r="P6" s="50"/>
      <c r="Q6" s="51"/>
      <c r="R6" s="31"/>
      <c r="S6" s="52"/>
      <c r="T6" s="52"/>
      <c r="U6" s="52"/>
      <c r="V6" s="50"/>
      <c r="W6" s="50"/>
      <c r="X6" s="50"/>
      <c r="Y6" s="50"/>
      <c r="Z6" s="50"/>
      <c r="AA6" s="50"/>
      <c r="AB6" s="50"/>
      <c r="AC6" s="50"/>
      <c r="AD6" s="50"/>
      <c r="AE6" s="50"/>
      <c r="AF6" s="50"/>
      <c r="AG6" s="50"/>
      <c r="AH6" s="50"/>
      <c r="AI6" s="50"/>
      <c r="AJ6" s="50"/>
      <c r="AK6" s="50"/>
      <c r="AL6" s="50"/>
      <c r="AM6" s="50"/>
      <c r="AN6" s="53"/>
      <c r="AO6" s="54"/>
    </row>
    <row r="7" spans="3:41" x14ac:dyDescent="0.3">
      <c r="C7" s="20" t="s">
        <v>70</v>
      </c>
      <c r="D7" s="20" t="s">
        <v>71</v>
      </c>
      <c r="I7" s="55"/>
      <c r="J7" s="56"/>
      <c r="L7" s="40" t="s">
        <v>71</v>
      </c>
      <c r="M7" s="41"/>
      <c r="N7" s="41"/>
      <c r="O7" s="42"/>
      <c r="P7" s="43"/>
      <c r="Q7" s="44"/>
      <c r="R7" s="41"/>
      <c r="S7" s="45"/>
      <c r="T7" s="45"/>
      <c r="U7" s="45"/>
      <c r="V7" s="43"/>
      <c r="W7" s="43"/>
      <c r="X7" s="43"/>
      <c r="Y7" s="43"/>
      <c r="Z7" s="43"/>
      <c r="AA7" s="43"/>
      <c r="AB7" s="43"/>
      <c r="AC7" s="43"/>
      <c r="AD7" s="43"/>
      <c r="AE7" s="43"/>
      <c r="AF7" s="43"/>
      <c r="AG7" s="43"/>
      <c r="AH7" s="43"/>
      <c r="AI7" s="43"/>
      <c r="AJ7" s="43"/>
      <c r="AK7" s="43"/>
      <c r="AL7" s="43"/>
      <c r="AM7" s="43"/>
      <c r="AN7" s="46"/>
      <c r="AO7" s="47"/>
    </row>
    <row r="8" spans="3:41" x14ac:dyDescent="0.3">
      <c r="C8" s="20" t="s">
        <v>72</v>
      </c>
      <c r="D8" s="20" t="s">
        <v>67</v>
      </c>
      <c r="L8" s="29" t="s">
        <v>73</v>
      </c>
      <c r="M8" s="31"/>
      <c r="N8" s="31"/>
      <c r="O8" s="49"/>
      <c r="P8" s="50"/>
      <c r="Q8" s="51"/>
      <c r="R8" s="31"/>
      <c r="S8" s="52"/>
      <c r="T8" s="52"/>
      <c r="U8" s="52"/>
      <c r="V8" s="50"/>
      <c r="W8" s="50"/>
      <c r="X8" s="50"/>
      <c r="Y8" s="50"/>
      <c r="Z8" s="50"/>
      <c r="AA8" s="50"/>
      <c r="AB8" s="50"/>
      <c r="AC8" s="50"/>
      <c r="AD8" s="50"/>
      <c r="AE8" s="50"/>
      <c r="AF8" s="50"/>
      <c r="AG8" s="50"/>
      <c r="AH8" s="50"/>
      <c r="AI8" s="50"/>
      <c r="AJ8" s="50"/>
      <c r="AK8" s="50"/>
      <c r="AL8" s="50"/>
      <c r="AM8" s="50"/>
      <c r="AN8" s="53"/>
      <c r="AO8" s="54"/>
    </row>
    <row r="9" spans="3:41" x14ac:dyDescent="0.3">
      <c r="C9" s="20" t="s">
        <v>74</v>
      </c>
      <c r="D9" s="20" t="s">
        <v>58</v>
      </c>
      <c r="L9" s="40" t="s">
        <v>75</v>
      </c>
      <c r="M9" s="41"/>
      <c r="N9" s="41"/>
      <c r="O9" s="42"/>
      <c r="P9" s="43"/>
      <c r="Q9" s="44"/>
      <c r="R9" s="41"/>
      <c r="S9" s="45"/>
      <c r="T9" s="45"/>
      <c r="U9" s="45"/>
      <c r="V9" s="43"/>
      <c r="W9" s="43"/>
      <c r="X9" s="43"/>
      <c r="Y9" s="43"/>
      <c r="Z9" s="43"/>
      <c r="AA9" s="43"/>
      <c r="AB9" s="43"/>
      <c r="AC9" s="43"/>
      <c r="AD9" s="43"/>
      <c r="AE9" s="43"/>
      <c r="AF9" s="43"/>
      <c r="AG9" s="43"/>
      <c r="AH9" s="43"/>
      <c r="AI9" s="43"/>
      <c r="AJ9" s="43"/>
      <c r="AK9" s="43"/>
      <c r="AL9" s="43"/>
      <c r="AM9" s="43"/>
      <c r="AN9" s="46"/>
      <c r="AO9" s="47"/>
    </row>
    <row r="10" spans="3:41" x14ac:dyDescent="0.3">
      <c r="C10" s="20" t="s">
        <v>76</v>
      </c>
      <c r="D10" s="20" t="s">
        <v>64</v>
      </c>
      <c r="L10" s="29" t="s">
        <v>77</v>
      </c>
      <c r="M10" s="31"/>
      <c r="N10" s="31"/>
      <c r="O10" s="49"/>
      <c r="P10" s="50"/>
      <c r="Q10" s="51"/>
      <c r="R10" s="31"/>
      <c r="S10" s="52"/>
      <c r="T10" s="52"/>
      <c r="U10" s="52"/>
      <c r="V10" s="50"/>
      <c r="W10" s="50"/>
      <c r="X10" s="50"/>
      <c r="Y10" s="50"/>
      <c r="Z10" s="50"/>
      <c r="AA10" s="50"/>
      <c r="AB10" s="50"/>
      <c r="AC10" s="50"/>
      <c r="AD10" s="50"/>
      <c r="AE10" s="50"/>
      <c r="AF10" s="50"/>
      <c r="AG10" s="50"/>
      <c r="AH10" s="50"/>
      <c r="AI10" s="50"/>
      <c r="AJ10" s="50"/>
      <c r="AK10" s="50"/>
      <c r="AL10" s="50"/>
      <c r="AM10" s="50"/>
      <c r="AN10" s="53"/>
      <c r="AO10" s="54"/>
    </row>
    <row r="11" spans="3:41" x14ac:dyDescent="0.3">
      <c r="C11" s="20" t="s">
        <v>78</v>
      </c>
      <c r="D11" s="20" t="s">
        <v>64</v>
      </c>
      <c r="L11" s="40" t="s">
        <v>79</v>
      </c>
      <c r="M11" s="41"/>
      <c r="N11" s="41"/>
      <c r="O11" s="42"/>
      <c r="P11" s="43"/>
      <c r="Q11" s="44"/>
      <c r="R11" s="41"/>
      <c r="S11" s="45"/>
      <c r="T11" s="45"/>
      <c r="U11" s="45"/>
      <c r="V11" s="43"/>
      <c r="W11" s="43"/>
      <c r="X11" s="43"/>
      <c r="Y11" s="43"/>
      <c r="Z11" s="43"/>
      <c r="AA11" s="43"/>
      <c r="AB11" s="43"/>
      <c r="AC11" s="43"/>
      <c r="AD11" s="43"/>
      <c r="AE11" s="43"/>
      <c r="AF11" s="43"/>
      <c r="AG11" s="43"/>
      <c r="AH11" s="43"/>
      <c r="AI11" s="43"/>
      <c r="AJ11" s="43"/>
      <c r="AK11" s="43"/>
      <c r="AL11" s="43"/>
      <c r="AM11" s="43"/>
      <c r="AN11" s="46"/>
      <c r="AO11" s="47"/>
    </row>
    <row r="12" spans="3:41" x14ac:dyDescent="0.3">
      <c r="C12" s="20" t="s">
        <v>80</v>
      </c>
      <c r="D12" s="20" t="s">
        <v>64</v>
      </c>
      <c r="L12" s="29" t="s">
        <v>81</v>
      </c>
      <c r="M12" s="31"/>
      <c r="N12" s="31"/>
      <c r="O12" s="49"/>
      <c r="P12" s="50"/>
      <c r="Q12" s="51"/>
      <c r="R12" s="31"/>
      <c r="S12" s="52"/>
      <c r="T12" s="52"/>
      <c r="U12" s="52"/>
      <c r="V12" s="50"/>
      <c r="W12" s="50"/>
      <c r="X12" s="50"/>
      <c r="Y12" s="50"/>
      <c r="Z12" s="50"/>
      <c r="AA12" s="50"/>
      <c r="AB12" s="50"/>
      <c r="AC12" s="50"/>
      <c r="AD12" s="50"/>
      <c r="AE12" s="50"/>
      <c r="AF12" s="50"/>
      <c r="AG12" s="50"/>
      <c r="AH12" s="50"/>
      <c r="AI12" s="50"/>
      <c r="AJ12" s="50"/>
      <c r="AK12" s="50"/>
      <c r="AL12" s="50"/>
      <c r="AM12" s="50"/>
      <c r="AN12" s="53"/>
      <c r="AO12" s="54"/>
    </row>
    <row r="13" spans="3:41" x14ac:dyDescent="0.3">
      <c r="C13" s="20" t="s">
        <v>82</v>
      </c>
      <c r="D13" s="20" t="s">
        <v>73</v>
      </c>
      <c r="L13" s="40" t="s">
        <v>83</v>
      </c>
      <c r="M13" s="41"/>
      <c r="N13" s="41"/>
      <c r="O13" s="42"/>
      <c r="P13" s="43"/>
      <c r="Q13" s="44"/>
      <c r="R13" s="41"/>
      <c r="S13" s="45"/>
      <c r="T13" s="45"/>
      <c r="U13" s="45"/>
      <c r="V13" s="43"/>
      <c r="W13" s="43"/>
      <c r="X13" s="43"/>
      <c r="Y13" s="43"/>
      <c r="Z13" s="43"/>
      <c r="AA13" s="43"/>
      <c r="AB13" s="43"/>
      <c r="AC13" s="43"/>
      <c r="AD13" s="43"/>
      <c r="AE13" s="43"/>
      <c r="AF13" s="43"/>
      <c r="AG13" s="43"/>
      <c r="AH13" s="43"/>
      <c r="AI13" s="43"/>
      <c r="AJ13" s="43"/>
      <c r="AK13" s="43"/>
      <c r="AL13" s="43"/>
      <c r="AM13" s="43"/>
      <c r="AN13" s="46"/>
      <c r="AO13" s="47"/>
    </row>
    <row r="14" spans="3:41" ht="14.75" thickBot="1" x14ac:dyDescent="0.35">
      <c r="C14" s="20" t="s">
        <v>84</v>
      </c>
      <c r="D14" s="20" t="s">
        <v>75</v>
      </c>
      <c r="L14" s="57" t="s">
        <v>85</v>
      </c>
      <c r="M14" s="58"/>
      <c r="N14" s="58"/>
      <c r="O14" s="59"/>
      <c r="P14" s="60"/>
      <c r="Q14" s="61"/>
      <c r="R14" s="58"/>
      <c r="S14" s="62"/>
      <c r="T14" s="62"/>
      <c r="U14" s="62"/>
      <c r="V14" s="60"/>
      <c r="W14" s="60"/>
      <c r="X14" s="60"/>
      <c r="Y14" s="60"/>
      <c r="Z14" s="60"/>
      <c r="AA14" s="60"/>
      <c r="AB14" s="60"/>
      <c r="AC14" s="60"/>
      <c r="AD14" s="60"/>
      <c r="AE14" s="60"/>
      <c r="AF14" s="60"/>
      <c r="AG14" s="60"/>
      <c r="AH14" s="60"/>
      <c r="AI14" s="60"/>
      <c r="AJ14" s="60"/>
      <c r="AK14" s="60"/>
      <c r="AL14" s="60"/>
      <c r="AM14" s="60"/>
      <c r="AN14" s="60"/>
      <c r="AO14" s="63"/>
    </row>
    <row r="15" spans="3:41" ht="14.75" thickBot="1" x14ac:dyDescent="0.35">
      <c r="C15" s="20" t="s">
        <v>86</v>
      </c>
      <c r="D15" s="20" t="s">
        <v>64</v>
      </c>
      <c r="L15" s="64" t="s">
        <v>87</v>
      </c>
      <c r="M15" s="65"/>
      <c r="N15" s="65"/>
      <c r="O15" s="66"/>
      <c r="P15" s="67"/>
      <c r="Q15" s="68"/>
      <c r="R15" s="65"/>
      <c r="S15" s="69"/>
      <c r="T15" s="69"/>
      <c r="U15" s="68"/>
      <c r="V15" s="67"/>
      <c r="W15" s="67"/>
      <c r="X15" s="67"/>
      <c r="Y15" s="67"/>
      <c r="Z15" s="67"/>
      <c r="AA15" s="67"/>
      <c r="AB15" s="67"/>
      <c r="AC15" s="67"/>
      <c r="AD15" s="67"/>
      <c r="AE15" s="67"/>
      <c r="AF15" s="67"/>
      <c r="AG15" s="67"/>
      <c r="AH15" s="67"/>
      <c r="AI15" s="67"/>
      <c r="AJ15" s="67"/>
      <c r="AK15" s="67"/>
      <c r="AL15" s="67"/>
      <c r="AM15" s="67"/>
      <c r="AN15" s="70"/>
      <c r="AO15" s="71"/>
    </row>
    <row r="16" spans="3:41" ht="14.75" thickTop="1" x14ac:dyDescent="0.3">
      <c r="C16" s="20" t="s">
        <v>88</v>
      </c>
      <c r="D16" s="20" t="s">
        <v>77</v>
      </c>
      <c r="V16" s="72"/>
      <c r="AA16" s="72"/>
      <c r="AF16" s="72"/>
      <c r="AG16" s="73"/>
      <c r="AH16" s="72"/>
      <c r="AI16" s="72"/>
      <c r="AJ16" s="72"/>
      <c r="AK16" s="72"/>
    </row>
    <row r="17" spans="3:4" x14ac:dyDescent="0.3">
      <c r="C17" s="20" t="s">
        <v>89</v>
      </c>
      <c r="D17" s="20" t="s">
        <v>77</v>
      </c>
    </row>
    <row r="18" spans="3:4" x14ac:dyDescent="0.3">
      <c r="C18" s="20" t="s">
        <v>90</v>
      </c>
      <c r="D18" s="20" t="s">
        <v>77</v>
      </c>
    </row>
    <row r="19" spans="3:4" x14ac:dyDescent="0.3">
      <c r="C19" s="20" t="s">
        <v>91</v>
      </c>
      <c r="D19" s="20" t="s">
        <v>58</v>
      </c>
    </row>
    <row r="20" spans="3:4" x14ac:dyDescent="0.3">
      <c r="C20" s="20" t="s">
        <v>92</v>
      </c>
      <c r="D20" s="20" t="s">
        <v>58</v>
      </c>
    </row>
    <row r="21" spans="3:4" x14ac:dyDescent="0.3">
      <c r="C21" s="20" t="s">
        <v>93</v>
      </c>
      <c r="D21" s="20" t="s">
        <v>58</v>
      </c>
    </row>
    <row r="22" spans="3:4" x14ac:dyDescent="0.3">
      <c r="C22" s="20" t="s">
        <v>94</v>
      </c>
      <c r="D22" s="20" t="s">
        <v>58</v>
      </c>
    </row>
    <row r="23" spans="3:4" x14ac:dyDescent="0.3">
      <c r="C23" s="20" t="s">
        <v>95</v>
      </c>
      <c r="D23" s="20" t="s">
        <v>64</v>
      </c>
    </row>
    <row r="24" spans="3:4" x14ac:dyDescent="0.3">
      <c r="C24" s="20" t="s">
        <v>96</v>
      </c>
      <c r="D24" s="20" t="s">
        <v>79</v>
      </c>
    </row>
    <row r="25" spans="3:4" x14ac:dyDescent="0.3">
      <c r="C25" s="20" t="s">
        <v>97</v>
      </c>
      <c r="D25" s="20" t="s">
        <v>67</v>
      </c>
    </row>
    <row r="26" spans="3:4" x14ac:dyDescent="0.3">
      <c r="C26" s="20" t="s">
        <v>98</v>
      </c>
      <c r="D26" s="20" t="s">
        <v>58</v>
      </c>
    </row>
    <row r="27" spans="3:4" x14ac:dyDescent="0.3">
      <c r="C27" s="20" t="s">
        <v>99</v>
      </c>
      <c r="D27" s="20" t="s">
        <v>75</v>
      </c>
    </row>
    <row r="28" spans="3:4" x14ac:dyDescent="0.3">
      <c r="C28" s="20" t="s">
        <v>100</v>
      </c>
      <c r="D28" s="20" t="s">
        <v>64</v>
      </c>
    </row>
    <row r="29" spans="3:4" x14ac:dyDescent="0.3">
      <c r="C29" s="20" t="s">
        <v>101</v>
      </c>
      <c r="D29" s="20" t="s">
        <v>79</v>
      </c>
    </row>
    <row r="30" spans="3:4" x14ac:dyDescent="0.3">
      <c r="C30" s="20" t="s">
        <v>102</v>
      </c>
      <c r="D30" s="20" t="s">
        <v>64</v>
      </c>
    </row>
    <row r="31" spans="3:4" x14ac:dyDescent="0.3">
      <c r="C31" s="20" t="s">
        <v>103</v>
      </c>
      <c r="D31" s="20" t="s">
        <v>75</v>
      </c>
    </row>
    <row r="32" spans="3:4" x14ac:dyDescent="0.3">
      <c r="C32" s="20" t="s">
        <v>104</v>
      </c>
      <c r="D32" s="20" t="s">
        <v>67</v>
      </c>
    </row>
    <row r="33" spans="3:4" x14ac:dyDescent="0.3">
      <c r="C33" s="20" t="s">
        <v>105</v>
      </c>
      <c r="D33" s="20" t="s">
        <v>58</v>
      </c>
    </row>
    <row r="34" spans="3:4" x14ac:dyDescent="0.3">
      <c r="C34" s="20" t="s">
        <v>106</v>
      </c>
      <c r="D34" s="20" t="s">
        <v>81</v>
      </c>
    </row>
    <row r="35" spans="3:4" x14ac:dyDescent="0.3">
      <c r="C35" s="20" t="s">
        <v>107</v>
      </c>
      <c r="D35" s="20" t="s">
        <v>71</v>
      </c>
    </row>
    <row r="36" spans="3:4" x14ac:dyDescent="0.3">
      <c r="C36" s="20" t="s">
        <v>108</v>
      </c>
      <c r="D36" s="20" t="s">
        <v>64</v>
      </c>
    </row>
    <row r="37" spans="3:4" x14ac:dyDescent="0.3">
      <c r="C37" s="20" t="s">
        <v>109</v>
      </c>
      <c r="D37" s="20" t="s">
        <v>58</v>
      </c>
    </row>
    <row r="38" spans="3:4" x14ac:dyDescent="0.3">
      <c r="C38" s="20" t="s">
        <v>110</v>
      </c>
      <c r="D38" s="20" t="s">
        <v>75</v>
      </c>
    </row>
    <row r="39" spans="3:4" x14ac:dyDescent="0.3">
      <c r="C39" s="20" t="s">
        <v>111</v>
      </c>
      <c r="D39" s="20" t="s">
        <v>83</v>
      </c>
    </row>
    <row r="40" spans="3:4" x14ac:dyDescent="0.3">
      <c r="C40" s="20" t="s">
        <v>112</v>
      </c>
      <c r="D40" s="20" t="s">
        <v>79</v>
      </c>
    </row>
    <row r="41" spans="3:4" x14ac:dyDescent="0.3">
      <c r="C41" s="20" t="s">
        <v>113</v>
      </c>
      <c r="D41" s="20" t="s">
        <v>64</v>
      </c>
    </row>
    <row r="42" spans="3:4" x14ac:dyDescent="0.3">
      <c r="C42" s="20" t="s">
        <v>114</v>
      </c>
      <c r="D42" s="20" t="s">
        <v>58</v>
      </c>
    </row>
    <row r="43" spans="3:4" x14ac:dyDescent="0.3">
      <c r="C43" s="20" t="s">
        <v>115</v>
      </c>
      <c r="D43" s="20" t="s">
        <v>71</v>
      </c>
    </row>
    <row r="44" spans="3:4" x14ac:dyDescent="0.3">
      <c r="C44" s="20" t="s">
        <v>116</v>
      </c>
      <c r="D44" s="20" t="s">
        <v>81</v>
      </c>
    </row>
    <row r="45" spans="3:4" x14ac:dyDescent="0.3">
      <c r="C45" s="20" t="s">
        <v>117</v>
      </c>
      <c r="D45" s="20" t="s">
        <v>77</v>
      </c>
    </row>
    <row r="46" spans="3:4" x14ac:dyDescent="0.3">
      <c r="C46" s="20" t="s">
        <v>118</v>
      </c>
      <c r="D46" s="20" t="s">
        <v>81</v>
      </c>
    </row>
    <row r="47" spans="3:4" x14ac:dyDescent="0.3">
      <c r="C47" s="20" t="s">
        <v>119</v>
      </c>
      <c r="D47" s="20" t="s">
        <v>64</v>
      </c>
    </row>
    <row r="48" spans="3:4" x14ac:dyDescent="0.3">
      <c r="C48" s="20" t="s">
        <v>120</v>
      </c>
      <c r="D48" s="20" t="s">
        <v>79</v>
      </c>
    </row>
    <row r="49" spans="3:4" x14ac:dyDescent="0.3">
      <c r="C49" s="20" t="s">
        <v>121</v>
      </c>
      <c r="D49" s="20" t="s">
        <v>77</v>
      </c>
    </row>
    <row r="50" spans="3:4" x14ac:dyDescent="0.3">
      <c r="C50" s="20" t="s">
        <v>122</v>
      </c>
      <c r="D50" s="20" t="s">
        <v>75</v>
      </c>
    </row>
    <row r="51" spans="3:4" x14ac:dyDescent="0.3">
      <c r="C51" s="20" t="s">
        <v>123</v>
      </c>
      <c r="D51" s="20" t="s">
        <v>58</v>
      </c>
    </row>
    <row r="52" spans="3:4" x14ac:dyDescent="0.3">
      <c r="C52" s="20" t="s">
        <v>124</v>
      </c>
      <c r="D52" s="20" t="s">
        <v>71</v>
      </c>
    </row>
    <row r="53" spans="3:4" x14ac:dyDescent="0.3">
      <c r="C53" s="20" t="s">
        <v>125</v>
      </c>
      <c r="D53" s="20" t="s">
        <v>75</v>
      </c>
    </row>
    <row r="54" spans="3:4" x14ac:dyDescent="0.3">
      <c r="C54" s="20" t="s">
        <v>126</v>
      </c>
      <c r="D54" s="20" t="s">
        <v>58</v>
      </c>
    </row>
    <row r="55" spans="3:4" x14ac:dyDescent="0.3">
      <c r="C55" s="20" t="s">
        <v>127</v>
      </c>
      <c r="D55" s="20" t="s">
        <v>79</v>
      </c>
    </row>
    <row r="56" spans="3:4" x14ac:dyDescent="0.3">
      <c r="C56" s="20" t="s">
        <v>128</v>
      </c>
      <c r="D56" s="20" t="s">
        <v>67</v>
      </c>
    </row>
    <row r="57" spans="3:4" x14ac:dyDescent="0.3">
      <c r="C57" s="20" t="s">
        <v>129</v>
      </c>
      <c r="D57" s="20" t="s">
        <v>71</v>
      </c>
    </row>
    <row r="58" spans="3:4" x14ac:dyDescent="0.3">
      <c r="C58" s="20" t="s">
        <v>130</v>
      </c>
      <c r="D58" s="20" t="s">
        <v>67</v>
      </c>
    </row>
    <row r="59" spans="3:4" x14ac:dyDescent="0.3">
      <c r="C59" s="20" t="s">
        <v>131</v>
      </c>
      <c r="D59" s="20" t="s">
        <v>58</v>
      </c>
    </row>
    <row r="60" spans="3:4" x14ac:dyDescent="0.3">
      <c r="C60" s="20" t="s">
        <v>132</v>
      </c>
      <c r="D60" s="20" t="s">
        <v>73</v>
      </c>
    </row>
    <row r="61" spans="3:4" x14ac:dyDescent="0.3">
      <c r="C61" s="20" t="s">
        <v>133</v>
      </c>
      <c r="D61" s="20" t="s">
        <v>73</v>
      </c>
    </row>
    <row r="62" spans="3:4" x14ac:dyDescent="0.3">
      <c r="C62" s="20" t="s">
        <v>134</v>
      </c>
      <c r="D62" s="20" t="s">
        <v>67</v>
      </c>
    </row>
    <row r="63" spans="3:4" x14ac:dyDescent="0.3">
      <c r="C63" s="20" t="s">
        <v>135</v>
      </c>
      <c r="D63" s="20" t="s">
        <v>58</v>
      </c>
    </row>
    <row r="64" spans="3:4" x14ac:dyDescent="0.3">
      <c r="C64" s="20" t="s">
        <v>136</v>
      </c>
      <c r="D64" s="20" t="s">
        <v>71</v>
      </c>
    </row>
    <row r="65" spans="3:4" x14ac:dyDescent="0.3">
      <c r="C65" s="20" t="s">
        <v>137</v>
      </c>
      <c r="D65" s="20" t="s">
        <v>83</v>
      </c>
    </row>
    <row r="66" spans="3:4" x14ac:dyDescent="0.3">
      <c r="C66" s="20" t="s">
        <v>138</v>
      </c>
      <c r="D66" s="20" t="s">
        <v>75</v>
      </c>
    </row>
    <row r="67" spans="3:4" x14ac:dyDescent="0.3">
      <c r="C67" s="20" t="s">
        <v>139</v>
      </c>
      <c r="D67" s="20" t="s">
        <v>58</v>
      </c>
    </row>
    <row r="68" spans="3:4" x14ac:dyDescent="0.3">
      <c r="C68" s="20" t="s">
        <v>140</v>
      </c>
      <c r="D68" s="20" t="s">
        <v>67</v>
      </c>
    </row>
    <row r="69" spans="3:4" x14ac:dyDescent="0.3">
      <c r="C69" s="20" t="s">
        <v>141</v>
      </c>
      <c r="D69" s="20" t="s">
        <v>75</v>
      </c>
    </row>
    <row r="70" spans="3:4" x14ac:dyDescent="0.3">
      <c r="C70" s="20" t="s">
        <v>142</v>
      </c>
      <c r="D70" s="20" t="s">
        <v>58</v>
      </c>
    </row>
    <row r="71" spans="3:4" x14ac:dyDescent="0.3">
      <c r="C71" s="20" t="s">
        <v>143</v>
      </c>
      <c r="D71" s="20" t="s">
        <v>58</v>
      </c>
    </row>
    <row r="72" spans="3:4" x14ac:dyDescent="0.3">
      <c r="C72" s="20" t="s">
        <v>144</v>
      </c>
      <c r="D72" s="20" t="s">
        <v>67</v>
      </c>
    </row>
    <row r="73" spans="3:4" x14ac:dyDescent="0.3">
      <c r="C73" s="20" t="s">
        <v>145</v>
      </c>
      <c r="D73" s="20" t="s">
        <v>58</v>
      </c>
    </row>
    <row r="74" spans="3:4" x14ac:dyDescent="0.3">
      <c r="C74" s="20" t="s">
        <v>146</v>
      </c>
      <c r="D74" s="20" t="s">
        <v>81</v>
      </c>
    </row>
    <row r="75" spans="3:4" x14ac:dyDescent="0.3">
      <c r="C75" s="20" t="s">
        <v>147</v>
      </c>
      <c r="D75" s="20" t="s">
        <v>58</v>
      </c>
    </row>
    <row r="76" spans="3:4" x14ac:dyDescent="0.3">
      <c r="C76" s="20" t="s">
        <v>148</v>
      </c>
      <c r="D76" s="20" t="s">
        <v>73</v>
      </c>
    </row>
    <row r="77" spans="3:4" x14ac:dyDescent="0.3">
      <c r="C77" s="20" t="s">
        <v>149</v>
      </c>
      <c r="D77" s="20" t="s">
        <v>67</v>
      </c>
    </row>
    <row r="78" spans="3:4" x14ac:dyDescent="0.3">
      <c r="C78" s="20" t="s">
        <v>150</v>
      </c>
      <c r="D78" s="20" t="s">
        <v>75</v>
      </c>
    </row>
    <row r="79" spans="3:4" x14ac:dyDescent="0.3">
      <c r="C79" s="20" t="s">
        <v>151</v>
      </c>
      <c r="D79" s="20" t="s">
        <v>75</v>
      </c>
    </row>
    <row r="80" spans="3:4" x14ac:dyDescent="0.3">
      <c r="C80" s="20" t="s">
        <v>152</v>
      </c>
      <c r="D80" s="20" t="s">
        <v>58</v>
      </c>
    </row>
    <row r="81" spans="3:4" x14ac:dyDescent="0.3">
      <c r="C81" s="20" t="s">
        <v>153</v>
      </c>
      <c r="D81" s="20" t="s">
        <v>58</v>
      </c>
    </row>
    <row r="82" spans="3:4" x14ac:dyDescent="0.3">
      <c r="C82" s="20" t="s">
        <v>154</v>
      </c>
      <c r="D82" s="20" t="s">
        <v>81</v>
      </c>
    </row>
    <row r="83" spans="3:4" x14ac:dyDescent="0.3">
      <c r="C83" s="20" t="s">
        <v>155</v>
      </c>
      <c r="D83" s="20" t="s">
        <v>81</v>
      </c>
    </row>
    <row r="84" spans="3:4" x14ac:dyDescent="0.3">
      <c r="C84" s="20" t="s">
        <v>156</v>
      </c>
      <c r="D84" s="20" t="s">
        <v>71</v>
      </c>
    </row>
    <row r="85" spans="3:4" x14ac:dyDescent="0.3">
      <c r="C85" s="20" t="s">
        <v>157</v>
      </c>
      <c r="D85" s="20" t="s">
        <v>64</v>
      </c>
    </row>
    <row r="86" spans="3:4" x14ac:dyDescent="0.3">
      <c r="C86" s="20" t="s">
        <v>158</v>
      </c>
      <c r="D86" s="20" t="s">
        <v>64</v>
      </c>
    </row>
    <row r="87" spans="3:4" x14ac:dyDescent="0.3">
      <c r="C87" s="20" t="s">
        <v>159</v>
      </c>
      <c r="D87" s="20" t="s">
        <v>77</v>
      </c>
    </row>
    <row r="88" spans="3:4" x14ac:dyDescent="0.3">
      <c r="C88" s="20" t="s">
        <v>160</v>
      </c>
      <c r="D88" s="20" t="s">
        <v>79</v>
      </c>
    </row>
    <row r="89" spans="3:4" x14ac:dyDescent="0.3">
      <c r="C89" s="20" t="s">
        <v>161</v>
      </c>
      <c r="D89" s="20" t="s">
        <v>58</v>
      </c>
    </row>
    <row r="90" spans="3:4" x14ac:dyDescent="0.3">
      <c r="C90" s="20" t="s">
        <v>162</v>
      </c>
      <c r="D90" s="20" t="s">
        <v>73</v>
      </c>
    </row>
    <row r="91" spans="3:4" x14ac:dyDescent="0.3">
      <c r="C91" s="20" t="s">
        <v>163</v>
      </c>
      <c r="D91" s="20" t="s">
        <v>75</v>
      </c>
    </row>
    <row r="92" spans="3:4" x14ac:dyDescent="0.3">
      <c r="C92" s="20" t="s">
        <v>164</v>
      </c>
      <c r="D92" s="20" t="s">
        <v>85</v>
      </c>
    </row>
    <row r="93" spans="3:4" x14ac:dyDescent="0.3">
      <c r="C93" s="20" t="s">
        <v>165</v>
      </c>
      <c r="D93" s="20" t="s">
        <v>67</v>
      </c>
    </row>
    <row r="94" spans="3:4" x14ac:dyDescent="0.3">
      <c r="C94" s="20" t="s">
        <v>166</v>
      </c>
      <c r="D94" s="20" t="s">
        <v>58</v>
      </c>
    </row>
    <row r="95" spans="3:4" x14ac:dyDescent="0.3">
      <c r="C95" s="20" t="s">
        <v>167</v>
      </c>
      <c r="D95" s="20" t="s">
        <v>73</v>
      </c>
    </row>
    <row r="96" spans="3:4" x14ac:dyDescent="0.3">
      <c r="C96" s="20" t="s">
        <v>168</v>
      </c>
      <c r="D96" s="20" t="s">
        <v>73</v>
      </c>
    </row>
    <row r="97" spans="3:4" x14ac:dyDescent="0.3">
      <c r="C97" s="20" t="s">
        <v>169</v>
      </c>
      <c r="D97" s="20" t="s">
        <v>85</v>
      </c>
    </row>
    <row r="98" spans="3:4" x14ac:dyDescent="0.3">
      <c r="C98" s="20" t="s">
        <v>170</v>
      </c>
      <c r="D98" s="20" t="s">
        <v>58</v>
      </c>
    </row>
    <row r="99" spans="3:4" x14ac:dyDescent="0.3">
      <c r="C99" s="20" t="s">
        <v>171</v>
      </c>
      <c r="D99" s="20" t="s">
        <v>71</v>
      </c>
    </row>
    <row r="100" spans="3:4" x14ac:dyDescent="0.3">
      <c r="C100" s="20" t="s">
        <v>172</v>
      </c>
      <c r="D100" s="20" t="s">
        <v>75</v>
      </c>
    </row>
    <row r="101" spans="3:4" x14ac:dyDescent="0.3">
      <c r="C101" s="20" t="s">
        <v>173</v>
      </c>
      <c r="D101" s="20" t="s">
        <v>77</v>
      </c>
    </row>
    <row r="102" spans="3:4" x14ac:dyDescent="0.3">
      <c r="C102" s="20" t="s">
        <v>174</v>
      </c>
      <c r="D102" s="20" t="s">
        <v>67</v>
      </c>
    </row>
    <row r="103" spans="3:4" x14ac:dyDescent="0.3">
      <c r="C103" s="20" t="s">
        <v>175</v>
      </c>
      <c r="D103" s="20" t="s">
        <v>77</v>
      </c>
    </row>
    <row r="104" spans="3:4" x14ac:dyDescent="0.3">
      <c r="C104" s="20" t="s">
        <v>176</v>
      </c>
      <c r="D104" s="20" t="s">
        <v>58</v>
      </c>
    </row>
    <row r="105" spans="3:4" x14ac:dyDescent="0.3">
      <c r="C105" s="20" t="s">
        <v>177</v>
      </c>
      <c r="D105" s="20" t="s">
        <v>58</v>
      </c>
    </row>
    <row r="106" spans="3:4" x14ac:dyDescent="0.3">
      <c r="C106" s="20" t="s">
        <v>178</v>
      </c>
      <c r="D106" s="20" t="s">
        <v>67</v>
      </c>
    </row>
    <row r="107" spans="3:4" x14ac:dyDescent="0.3">
      <c r="C107" s="20" t="s">
        <v>179</v>
      </c>
      <c r="D107" s="20" t="s">
        <v>83</v>
      </c>
    </row>
    <row r="108" spans="3:4" x14ac:dyDescent="0.3">
      <c r="C108" s="20" t="s">
        <v>180</v>
      </c>
      <c r="D108" s="20" t="s">
        <v>67</v>
      </c>
    </row>
    <row r="109" spans="3:4" x14ac:dyDescent="0.3">
      <c r="C109" s="20" t="s">
        <v>181</v>
      </c>
      <c r="D109" s="20" t="s">
        <v>73</v>
      </c>
    </row>
    <row r="110" spans="3:4" x14ac:dyDescent="0.3">
      <c r="C110" s="20" t="s">
        <v>182</v>
      </c>
      <c r="D110" s="20" t="s">
        <v>58</v>
      </c>
    </row>
    <row r="111" spans="3:4" x14ac:dyDescent="0.3">
      <c r="C111" s="20" t="s">
        <v>183</v>
      </c>
      <c r="D111" s="20" t="s">
        <v>73</v>
      </c>
    </row>
    <row r="112" spans="3:4" x14ac:dyDescent="0.3">
      <c r="C112" s="20" t="s">
        <v>184</v>
      </c>
      <c r="D112" s="20" t="s">
        <v>75</v>
      </c>
    </row>
    <row r="113" spans="3:4" x14ac:dyDescent="0.3">
      <c r="C113" s="20" t="s">
        <v>185</v>
      </c>
      <c r="D113" s="20" t="s">
        <v>81</v>
      </c>
    </row>
    <row r="114" spans="3:4" x14ac:dyDescent="0.3">
      <c r="C114" s="20" t="s">
        <v>186</v>
      </c>
      <c r="D114" s="20" t="s">
        <v>67</v>
      </c>
    </row>
    <row r="115" spans="3:4" x14ac:dyDescent="0.3">
      <c r="C115" s="20" t="s">
        <v>187</v>
      </c>
      <c r="D115" s="20" t="s">
        <v>64</v>
      </c>
    </row>
    <row r="116" spans="3:4" x14ac:dyDescent="0.3">
      <c r="C116" s="20" t="s">
        <v>188</v>
      </c>
      <c r="D116" s="20" t="s">
        <v>64</v>
      </c>
    </row>
    <row r="117" spans="3:4" x14ac:dyDescent="0.3">
      <c r="C117" s="20" t="s">
        <v>189</v>
      </c>
      <c r="D117" s="20" t="s">
        <v>64</v>
      </c>
    </row>
    <row r="118" spans="3:4" x14ac:dyDescent="0.3">
      <c r="C118" s="20" t="s">
        <v>190</v>
      </c>
      <c r="D118" s="20" t="s">
        <v>81</v>
      </c>
    </row>
    <row r="119" spans="3:4" x14ac:dyDescent="0.3">
      <c r="C119" s="20" t="s">
        <v>191</v>
      </c>
      <c r="D119" s="20" t="s">
        <v>75</v>
      </c>
    </row>
    <row r="120" spans="3:4" x14ac:dyDescent="0.3">
      <c r="C120" s="20" t="s">
        <v>192</v>
      </c>
      <c r="D120" s="20" t="s">
        <v>75</v>
      </c>
    </row>
    <row r="121" spans="3:4" x14ac:dyDescent="0.3">
      <c r="C121" s="20" t="s">
        <v>193</v>
      </c>
      <c r="D121" s="20" t="s">
        <v>83</v>
      </c>
    </row>
    <row r="122" spans="3:4" x14ac:dyDescent="0.3">
      <c r="C122" s="20" t="s">
        <v>194</v>
      </c>
      <c r="D122" s="20" t="s">
        <v>64</v>
      </c>
    </row>
    <row r="123" spans="3:4" x14ac:dyDescent="0.3">
      <c r="C123" s="20" t="s">
        <v>195</v>
      </c>
      <c r="D123" s="20" t="s">
        <v>79</v>
      </c>
    </row>
    <row r="124" spans="3:4" x14ac:dyDescent="0.3">
      <c r="C124" s="20" t="s">
        <v>196</v>
      </c>
      <c r="D124" s="20" t="s">
        <v>67</v>
      </c>
    </row>
    <row r="125" spans="3:4" x14ac:dyDescent="0.3">
      <c r="C125" s="20" t="s">
        <v>197</v>
      </c>
      <c r="D125" s="20" t="s">
        <v>83</v>
      </c>
    </row>
    <row r="126" spans="3:4" x14ac:dyDescent="0.3">
      <c r="C126" s="20" t="s">
        <v>198</v>
      </c>
      <c r="D126" s="20" t="s">
        <v>71</v>
      </c>
    </row>
    <row r="127" spans="3:4" x14ac:dyDescent="0.3">
      <c r="C127" s="20" t="s">
        <v>199</v>
      </c>
      <c r="D127" s="20" t="s">
        <v>77</v>
      </c>
    </row>
    <row r="128" spans="3:4" x14ac:dyDescent="0.3">
      <c r="C128" s="20" t="s">
        <v>200</v>
      </c>
      <c r="D128" s="20" t="s">
        <v>75</v>
      </c>
    </row>
    <row r="129" spans="3:4" x14ac:dyDescent="0.3">
      <c r="C129" s="20" t="s">
        <v>201</v>
      </c>
      <c r="D129" s="20" t="s">
        <v>71</v>
      </c>
    </row>
    <row r="130" spans="3:4" x14ac:dyDescent="0.3">
      <c r="C130" s="20" t="s">
        <v>202</v>
      </c>
      <c r="D130" s="20" t="s">
        <v>75</v>
      </c>
    </row>
    <row r="131" spans="3:4" x14ac:dyDescent="0.3">
      <c r="C131" s="20" t="s">
        <v>203</v>
      </c>
      <c r="D131" s="20" t="s">
        <v>79</v>
      </c>
    </row>
    <row r="132" spans="3:4" x14ac:dyDescent="0.3">
      <c r="C132" s="20" t="s">
        <v>204</v>
      </c>
      <c r="D132" s="20" t="s">
        <v>64</v>
      </c>
    </row>
    <row r="133" spans="3:4" x14ac:dyDescent="0.3">
      <c r="C133" s="20" t="s">
        <v>205</v>
      </c>
      <c r="D133" s="20" t="s">
        <v>75</v>
      </c>
    </row>
    <row r="134" spans="3:4" x14ac:dyDescent="0.3">
      <c r="C134" s="20" t="s">
        <v>206</v>
      </c>
      <c r="D134" s="20" t="s">
        <v>71</v>
      </c>
    </row>
    <row r="135" spans="3:4" x14ac:dyDescent="0.3">
      <c r="C135" s="20" t="s">
        <v>207</v>
      </c>
      <c r="D135" s="20" t="s">
        <v>64</v>
      </c>
    </row>
    <row r="136" spans="3:4" x14ac:dyDescent="0.3">
      <c r="C136" s="20" t="s">
        <v>208</v>
      </c>
      <c r="D136" s="20" t="s">
        <v>73</v>
      </c>
    </row>
    <row r="137" spans="3:4" x14ac:dyDescent="0.3">
      <c r="C137" s="20" t="s">
        <v>209</v>
      </c>
      <c r="D137" s="20" t="s">
        <v>67</v>
      </c>
    </row>
    <row r="138" spans="3:4" x14ac:dyDescent="0.3">
      <c r="C138" s="20" t="s">
        <v>210</v>
      </c>
      <c r="D138" s="20" t="s">
        <v>71</v>
      </c>
    </row>
    <row r="139" spans="3:4" x14ac:dyDescent="0.3">
      <c r="C139" s="20" t="s">
        <v>211</v>
      </c>
      <c r="D139" s="20" t="s">
        <v>67</v>
      </c>
    </row>
    <row r="140" spans="3:4" x14ac:dyDescent="0.3">
      <c r="C140" s="20" t="s">
        <v>212</v>
      </c>
      <c r="D140" s="20" t="s">
        <v>85</v>
      </c>
    </row>
    <row r="141" spans="3:4" x14ac:dyDescent="0.3">
      <c r="C141" s="20" t="s">
        <v>213</v>
      </c>
      <c r="D141" s="20" t="s">
        <v>81</v>
      </c>
    </row>
    <row r="142" spans="3:4" x14ac:dyDescent="0.3">
      <c r="C142" s="20" t="s">
        <v>214</v>
      </c>
      <c r="D142" s="20" t="s">
        <v>73</v>
      </c>
    </row>
    <row r="143" spans="3:4" x14ac:dyDescent="0.3">
      <c r="C143" s="20" t="s">
        <v>215</v>
      </c>
      <c r="D143" s="20" t="s">
        <v>81</v>
      </c>
    </row>
    <row r="144" spans="3:4" x14ac:dyDescent="0.3">
      <c r="C144" s="20" t="s">
        <v>216</v>
      </c>
      <c r="D144" s="20" t="s">
        <v>75</v>
      </c>
    </row>
    <row r="145" spans="3:4" x14ac:dyDescent="0.3">
      <c r="C145" s="20" t="s">
        <v>217</v>
      </c>
      <c r="D145" s="20" t="s">
        <v>79</v>
      </c>
    </row>
    <row r="146" spans="3:4" x14ac:dyDescent="0.3">
      <c r="C146" s="20" t="s">
        <v>218</v>
      </c>
      <c r="D146" s="20" t="s">
        <v>71</v>
      </c>
    </row>
    <row r="147" spans="3:4" x14ac:dyDescent="0.3">
      <c r="C147" s="20" t="s">
        <v>219</v>
      </c>
      <c r="D147" s="20" t="s">
        <v>71</v>
      </c>
    </row>
    <row r="148" spans="3:4" x14ac:dyDescent="0.3">
      <c r="C148" s="20" t="s">
        <v>220</v>
      </c>
      <c r="D148" s="20" t="s">
        <v>77</v>
      </c>
    </row>
    <row r="149" spans="3:4" x14ac:dyDescent="0.3">
      <c r="C149" s="20" t="s">
        <v>221</v>
      </c>
      <c r="D149" s="20" t="s">
        <v>77</v>
      </c>
    </row>
    <row r="150" spans="3:4" x14ac:dyDescent="0.3">
      <c r="C150" s="20" t="s">
        <v>222</v>
      </c>
      <c r="D150" s="20" t="s">
        <v>67</v>
      </c>
    </row>
    <row r="151" spans="3:4" x14ac:dyDescent="0.3">
      <c r="C151" s="20" t="s">
        <v>223</v>
      </c>
      <c r="D151" s="20" t="s">
        <v>83</v>
      </c>
    </row>
    <row r="152" spans="3:4" x14ac:dyDescent="0.3">
      <c r="C152" s="20" t="s">
        <v>224</v>
      </c>
      <c r="D152" s="20" t="s">
        <v>67</v>
      </c>
    </row>
    <row r="153" spans="3:4" x14ac:dyDescent="0.3">
      <c r="C153" s="20" t="s">
        <v>225</v>
      </c>
      <c r="D153" s="20" t="s">
        <v>85</v>
      </c>
    </row>
    <row r="154" spans="3:4" x14ac:dyDescent="0.3">
      <c r="C154" s="20" t="s">
        <v>226</v>
      </c>
      <c r="D154" s="20" t="s">
        <v>71</v>
      </c>
    </row>
    <row r="155" spans="3:4" x14ac:dyDescent="0.3">
      <c r="C155" s="20" t="s">
        <v>227</v>
      </c>
      <c r="D155" s="20" t="s">
        <v>79</v>
      </c>
    </row>
    <row r="156" spans="3:4" x14ac:dyDescent="0.3">
      <c r="C156" s="20" t="s">
        <v>228</v>
      </c>
      <c r="D156" s="20" t="s">
        <v>77</v>
      </c>
    </row>
    <row r="157" spans="3:4" x14ac:dyDescent="0.3">
      <c r="C157" s="20" t="s">
        <v>229</v>
      </c>
      <c r="D157" s="20" t="s">
        <v>75</v>
      </c>
    </row>
    <row r="158" spans="3:4" x14ac:dyDescent="0.3">
      <c r="C158" s="20" t="s">
        <v>230</v>
      </c>
      <c r="D158" s="20" t="s">
        <v>58</v>
      </c>
    </row>
    <row r="159" spans="3:4" x14ac:dyDescent="0.3">
      <c r="C159" s="20" t="s">
        <v>231</v>
      </c>
      <c r="D159" s="20" t="s">
        <v>77</v>
      </c>
    </row>
    <row r="160" spans="3:4" x14ac:dyDescent="0.3">
      <c r="C160" s="20" t="s">
        <v>232</v>
      </c>
      <c r="D160" s="20" t="s">
        <v>73</v>
      </c>
    </row>
    <row r="161" spans="3:4" x14ac:dyDescent="0.3">
      <c r="C161" s="20" t="s">
        <v>233</v>
      </c>
      <c r="D161" s="20" t="s">
        <v>67</v>
      </c>
    </row>
    <row r="162" spans="3:4" x14ac:dyDescent="0.3">
      <c r="C162" s="20" t="s">
        <v>234</v>
      </c>
      <c r="D162" s="20" t="s">
        <v>79</v>
      </c>
    </row>
    <row r="163" spans="3:4" x14ac:dyDescent="0.3">
      <c r="C163" s="20" t="s">
        <v>235</v>
      </c>
      <c r="D163" s="20" t="s">
        <v>75</v>
      </c>
    </row>
    <row r="164" spans="3:4" x14ac:dyDescent="0.3">
      <c r="C164" s="20" t="s">
        <v>236</v>
      </c>
      <c r="D164" s="20" t="s">
        <v>64</v>
      </c>
    </row>
    <row r="165" spans="3:4" x14ac:dyDescent="0.3">
      <c r="C165" s="20" t="s">
        <v>237</v>
      </c>
      <c r="D165" s="20" t="s">
        <v>83</v>
      </c>
    </row>
    <row r="166" spans="3:4" x14ac:dyDescent="0.3">
      <c r="C166" s="20" t="s">
        <v>238</v>
      </c>
      <c r="D166" s="20" t="s">
        <v>64</v>
      </c>
    </row>
    <row r="167" spans="3:4" x14ac:dyDescent="0.3">
      <c r="C167" s="20" t="s">
        <v>239</v>
      </c>
      <c r="D167" s="20" t="s">
        <v>81</v>
      </c>
    </row>
    <row r="168" spans="3:4" x14ac:dyDescent="0.3">
      <c r="C168" s="20" t="s">
        <v>240</v>
      </c>
      <c r="D168" s="20" t="s">
        <v>81</v>
      </c>
    </row>
    <row r="169" spans="3:4" x14ac:dyDescent="0.3">
      <c r="C169" s="20" t="s">
        <v>241</v>
      </c>
      <c r="D169" s="20" t="s">
        <v>83</v>
      </c>
    </row>
    <row r="170" spans="3:4" x14ac:dyDescent="0.3">
      <c r="C170" s="20" t="s">
        <v>242</v>
      </c>
      <c r="D170" s="20" t="s">
        <v>58</v>
      </c>
    </row>
    <row r="171" spans="3:4" x14ac:dyDescent="0.3">
      <c r="C171" s="20" t="s">
        <v>243</v>
      </c>
      <c r="D171" s="20" t="s">
        <v>77</v>
      </c>
    </row>
    <row r="172" spans="3:4" x14ac:dyDescent="0.3">
      <c r="C172" s="20" t="s">
        <v>244</v>
      </c>
      <c r="D172" s="20" t="s">
        <v>81</v>
      </c>
    </row>
    <row r="173" spans="3:4" x14ac:dyDescent="0.3">
      <c r="C173" s="20" t="s">
        <v>245</v>
      </c>
      <c r="D173" s="20" t="s">
        <v>75</v>
      </c>
    </row>
    <row r="174" spans="3:4" x14ac:dyDescent="0.3">
      <c r="C174" s="20" t="s">
        <v>246</v>
      </c>
      <c r="D174" s="20" t="s">
        <v>77</v>
      </c>
    </row>
    <row r="175" spans="3:4" x14ac:dyDescent="0.3">
      <c r="C175" s="20" t="s">
        <v>247</v>
      </c>
      <c r="D175" s="20" t="s">
        <v>77</v>
      </c>
    </row>
    <row r="176" spans="3:4" x14ac:dyDescent="0.3">
      <c r="C176" s="20" t="s">
        <v>248</v>
      </c>
      <c r="D176" s="20" t="s">
        <v>67</v>
      </c>
    </row>
    <row r="177" spans="3:4" x14ac:dyDescent="0.3">
      <c r="C177" s="20" t="s">
        <v>249</v>
      </c>
      <c r="D177" s="20" t="s">
        <v>77</v>
      </c>
    </row>
    <row r="178" spans="3:4" x14ac:dyDescent="0.3">
      <c r="C178" s="20" t="s">
        <v>250</v>
      </c>
      <c r="D178" s="20" t="s">
        <v>83</v>
      </c>
    </row>
    <row r="179" spans="3:4" x14ac:dyDescent="0.3">
      <c r="C179" s="20" t="s">
        <v>251</v>
      </c>
      <c r="D179" s="20" t="s">
        <v>75</v>
      </c>
    </row>
    <row r="180" spans="3:4" x14ac:dyDescent="0.3">
      <c r="C180" s="20" t="s">
        <v>252</v>
      </c>
      <c r="D180" s="20" t="s">
        <v>71</v>
      </c>
    </row>
    <row r="181" spans="3:4" x14ac:dyDescent="0.3">
      <c r="C181" s="20" t="s">
        <v>253</v>
      </c>
      <c r="D181" s="20" t="s">
        <v>81</v>
      </c>
    </row>
    <row r="182" spans="3:4" x14ac:dyDescent="0.3">
      <c r="C182" s="20" t="s">
        <v>254</v>
      </c>
      <c r="D182" s="20" t="s">
        <v>71</v>
      </c>
    </row>
    <row r="183" spans="3:4" x14ac:dyDescent="0.3">
      <c r="C183" s="20" t="s">
        <v>255</v>
      </c>
      <c r="D183" s="20" t="s">
        <v>83</v>
      </c>
    </row>
    <row r="184" spans="3:4" x14ac:dyDescent="0.3">
      <c r="C184" s="20" t="s">
        <v>256</v>
      </c>
      <c r="D184" s="20" t="s">
        <v>75</v>
      </c>
    </row>
    <row r="185" spans="3:4" x14ac:dyDescent="0.3">
      <c r="C185" s="20" t="s">
        <v>257</v>
      </c>
      <c r="D185" s="20" t="s">
        <v>79</v>
      </c>
    </row>
    <row r="186" spans="3:4" x14ac:dyDescent="0.3">
      <c r="C186" s="20" t="s">
        <v>258</v>
      </c>
      <c r="D186" s="20" t="s">
        <v>58</v>
      </c>
    </row>
    <row r="187" spans="3:4" x14ac:dyDescent="0.3">
      <c r="C187" s="20" t="s">
        <v>259</v>
      </c>
      <c r="D187" s="20" t="s">
        <v>75</v>
      </c>
    </row>
    <row r="188" spans="3:4" x14ac:dyDescent="0.3">
      <c r="C188" s="20" t="s">
        <v>260</v>
      </c>
      <c r="D188" s="20" t="s">
        <v>77</v>
      </c>
    </row>
    <row r="189" spans="3:4" x14ac:dyDescent="0.3">
      <c r="C189" s="20" t="s">
        <v>261</v>
      </c>
      <c r="D189" s="20" t="s">
        <v>64</v>
      </c>
    </row>
    <row r="190" spans="3:4" x14ac:dyDescent="0.3">
      <c r="C190" s="20" t="s">
        <v>262</v>
      </c>
      <c r="D190" s="20" t="s">
        <v>64</v>
      </c>
    </row>
    <row r="191" spans="3:4" x14ac:dyDescent="0.3">
      <c r="C191" s="20" t="s">
        <v>263</v>
      </c>
      <c r="D191" s="20" t="s">
        <v>58</v>
      </c>
    </row>
    <row r="192" spans="3:4" x14ac:dyDescent="0.3">
      <c r="C192" s="20" t="s">
        <v>264</v>
      </c>
      <c r="D192" s="20" t="s">
        <v>58</v>
      </c>
    </row>
    <row r="193" spans="3:4" x14ac:dyDescent="0.3">
      <c r="C193" s="20" t="s">
        <v>265</v>
      </c>
      <c r="D193" s="20" t="s">
        <v>85</v>
      </c>
    </row>
    <row r="194" spans="3:4" x14ac:dyDescent="0.3">
      <c r="C194" s="20" t="s">
        <v>266</v>
      </c>
      <c r="D194" s="20" t="s">
        <v>81</v>
      </c>
    </row>
    <row r="195" spans="3:4" x14ac:dyDescent="0.3">
      <c r="C195" s="20" t="s">
        <v>267</v>
      </c>
      <c r="D195" s="20" t="s">
        <v>64</v>
      </c>
    </row>
    <row r="196" spans="3:4" x14ac:dyDescent="0.3">
      <c r="C196" s="20" t="s">
        <v>268</v>
      </c>
      <c r="D196" s="20" t="s">
        <v>64</v>
      </c>
    </row>
    <row r="197" spans="3:4" x14ac:dyDescent="0.3">
      <c r="C197" s="20" t="s">
        <v>269</v>
      </c>
      <c r="D197" s="20" t="s">
        <v>75</v>
      </c>
    </row>
    <row r="198" spans="3:4" x14ac:dyDescent="0.3">
      <c r="C198" s="20" t="s">
        <v>270</v>
      </c>
      <c r="D198" s="20" t="s">
        <v>75</v>
      </c>
    </row>
    <row r="199" spans="3:4" x14ac:dyDescent="0.3">
      <c r="C199" s="20" t="s">
        <v>271</v>
      </c>
      <c r="D199" s="20" t="s">
        <v>64</v>
      </c>
    </row>
    <row r="200" spans="3:4" x14ac:dyDescent="0.3">
      <c r="C200" s="20" t="s">
        <v>272</v>
      </c>
      <c r="D200" s="20" t="s">
        <v>75</v>
      </c>
    </row>
    <row r="201" spans="3:4" x14ac:dyDescent="0.3">
      <c r="C201" s="20" t="s">
        <v>273</v>
      </c>
      <c r="D201" s="20" t="s">
        <v>67</v>
      </c>
    </row>
    <row r="202" spans="3:4" x14ac:dyDescent="0.3">
      <c r="C202" s="20" t="s">
        <v>274</v>
      </c>
      <c r="D202" s="20" t="s">
        <v>64</v>
      </c>
    </row>
    <row r="203" spans="3:4" x14ac:dyDescent="0.3">
      <c r="C203" s="20" t="s">
        <v>275</v>
      </c>
      <c r="D203" s="20" t="s">
        <v>75</v>
      </c>
    </row>
    <row r="204" spans="3:4" x14ac:dyDescent="0.3">
      <c r="C204" s="20" t="s">
        <v>276</v>
      </c>
      <c r="D204" s="20" t="s">
        <v>67</v>
      </c>
    </row>
    <row r="205" spans="3:4" x14ac:dyDescent="0.3">
      <c r="C205" s="20" t="s">
        <v>277</v>
      </c>
      <c r="D205" s="20" t="s">
        <v>73</v>
      </c>
    </row>
    <row r="206" spans="3:4" x14ac:dyDescent="0.3">
      <c r="C206" s="20" t="s">
        <v>278</v>
      </c>
      <c r="D206" s="20" t="s">
        <v>58</v>
      </c>
    </row>
    <row r="207" spans="3:4" x14ac:dyDescent="0.3">
      <c r="C207" s="20" t="s">
        <v>279</v>
      </c>
      <c r="D207" s="20" t="s">
        <v>64</v>
      </c>
    </row>
    <row r="208" spans="3:4" x14ac:dyDescent="0.3">
      <c r="C208" s="20" t="s">
        <v>280</v>
      </c>
      <c r="D208" s="20" t="s">
        <v>71</v>
      </c>
    </row>
    <row r="209" spans="3:4" x14ac:dyDescent="0.3">
      <c r="C209" s="20" t="s">
        <v>281</v>
      </c>
      <c r="D209" s="20" t="s">
        <v>75</v>
      </c>
    </row>
    <row r="210" spans="3:4" x14ac:dyDescent="0.3">
      <c r="C210" s="20" t="s">
        <v>282</v>
      </c>
      <c r="D210" s="20" t="s">
        <v>85</v>
      </c>
    </row>
    <row r="211" spans="3:4" x14ac:dyDescent="0.3">
      <c r="C211" s="20" t="s">
        <v>283</v>
      </c>
      <c r="D211" s="20" t="s">
        <v>71</v>
      </c>
    </row>
    <row r="212" spans="3:4" x14ac:dyDescent="0.3">
      <c r="C212" s="20" t="s">
        <v>284</v>
      </c>
      <c r="D212" s="20" t="s">
        <v>58</v>
      </c>
    </row>
    <row r="213" spans="3:4" x14ac:dyDescent="0.3">
      <c r="C213" s="20" t="s">
        <v>285</v>
      </c>
      <c r="D213" s="20" t="s">
        <v>71</v>
      </c>
    </row>
    <row r="214" spans="3:4" x14ac:dyDescent="0.3">
      <c r="C214" s="20" t="s">
        <v>286</v>
      </c>
      <c r="D214" s="20" t="s">
        <v>58</v>
      </c>
    </row>
    <row r="215" spans="3:4" x14ac:dyDescent="0.3">
      <c r="C215" s="20" t="s">
        <v>287</v>
      </c>
      <c r="D215" s="20" t="s">
        <v>75</v>
      </c>
    </row>
    <row r="216" spans="3:4" x14ac:dyDescent="0.3">
      <c r="C216" s="20" t="s">
        <v>288</v>
      </c>
      <c r="D216" s="20" t="s">
        <v>83</v>
      </c>
    </row>
    <row r="217" spans="3:4" x14ac:dyDescent="0.3">
      <c r="C217" s="20" t="s">
        <v>289</v>
      </c>
      <c r="D217" s="20" t="s">
        <v>71</v>
      </c>
    </row>
    <row r="218" spans="3:4" x14ac:dyDescent="0.3">
      <c r="C218" s="20" t="s">
        <v>290</v>
      </c>
      <c r="D218" s="20" t="s">
        <v>58</v>
      </c>
    </row>
    <row r="219" spans="3:4" x14ac:dyDescent="0.3">
      <c r="C219" s="20" t="s">
        <v>291</v>
      </c>
      <c r="D219" s="20" t="s">
        <v>67</v>
      </c>
    </row>
    <row r="220" spans="3:4" x14ac:dyDescent="0.3">
      <c r="C220" s="20" t="s">
        <v>292</v>
      </c>
      <c r="D220" s="20" t="s">
        <v>71</v>
      </c>
    </row>
    <row r="221" spans="3:4" x14ac:dyDescent="0.3">
      <c r="C221" s="20" t="s">
        <v>293</v>
      </c>
      <c r="D221" s="20" t="s">
        <v>58</v>
      </c>
    </row>
    <row r="222" spans="3:4" x14ac:dyDescent="0.3">
      <c r="C222" s="20" t="s">
        <v>294</v>
      </c>
      <c r="D222" s="20" t="s">
        <v>75</v>
      </c>
    </row>
    <row r="223" spans="3:4" x14ac:dyDescent="0.3">
      <c r="C223" s="20" t="s">
        <v>295</v>
      </c>
      <c r="D223" s="20" t="s">
        <v>71</v>
      </c>
    </row>
    <row r="224" spans="3:4" x14ac:dyDescent="0.3">
      <c r="C224" s="20" t="s">
        <v>296</v>
      </c>
      <c r="D224" s="20" t="s">
        <v>67</v>
      </c>
    </row>
    <row r="225" spans="3:4" x14ac:dyDescent="0.3">
      <c r="C225" s="20" t="s">
        <v>297</v>
      </c>
      <c r="D225" s="20" t="s">
        <v>75</v>
      </c>
    </row>
    <row r="226" spans="3:4" x14ac:dyDescent="0.3">
      <c r="C226" s="20" t="s">
        <v>298</v>
      </c>
      <c r="D226" s="20" t="s">
        <v>64</v>
      </c>
    </row>
    <row r="227" spans="3:4" x14ac:dyDescent="0.3">
      <c r="C227" s="20" t="s">
        <v>299</v>
      </c>
      <c r="D227" s="20" t="s">
        <v>64</v>
      </c>
    </row>
    <row r="228" spans="3:4" x14ac:dyDescent="0.3">
      <c r="C228" s="20" t="s">
        <v>300</v>
      </c>
      <c r="D228" s="20" t="s">
        <v>73</v>
      </c>
    </row>
    <row r="229" spans="3:4" x14ac:dyDescent="0.3">
      <c r="C229" s="20" t="s">
        <v>301</v>
      </c>
      <c r="D229" s="20" t="s">
        <v>67</v>
      </c>
    </row>
    <row r="230" spans="3:4" x14ac:dyDescent="0.3">
      <c r="C230" s="20" t="s">
        <v>302</v>
      </c>
      <c r="D230" s="20" t="s">
        <v>81</v>
      </c>
    </row>
    <row r="231" spans="3:4" x14ac:dyDescent="0.3">
      <c r="C231" s="20" t="s">
        <v>303</v>
      </c>
      <c r="D231" s="20" t="s">
        <v>73</v>
      </c>
    </row>
    <row r="232" spans="3:4" x14ac:dyDescent="0.3">
      <c r="C232" s="20" t="s">
        <v>304</v>
      </c>
      <c r="D232" s="20" t="s">
        <v>75</v>
      </c>
    </row>
    <row r="233" spans="3:4" x14ac:dyDescent="0.3">
      <c r="C233" s="20" t="s">
        <v>305</v>
      </c>
      <c r="D233" s="20" t="s">
        <v>67</v>
      </c>
    </row>
    <row r="234" spans="3:4" x14ac:dyDescent="0.3">
      <c r="C234" s="20" t="s">
        <v>306</v>
      </c>
      <c r="D234" s="20" t="s">
        <v>75</v>
      </c>
    </row>
    <row r="235" spans="3:4" x14ac:dyDescent="0.3">
      <c r="C235" s="20" t="s">
        <v>307</v>
      </c>
      <c r="D235" s="20" t="s">
        <v>64</v>
      </c>
    </row>
    <row r="236" spans="3:4" x14ac:dyDescent="0.3">
      <c r="C236" s="20" t="s">
        <v>308</v>
      </c>
      <c r="D236" s="20" t="s">
        <v>58</v>
      </c>
    </row>
    <row r="237" spans="3:4" x14ac:dyDescent="0.3">
      <c r="C237" s="20" t="s">
        <v>309</v>
      </c>
      <c r="D237" s="20" t="s">
        <v>67</v>
      </c>
    </row>
    <row r="238" spans="3:4" x14ac:dyDescent="0.3">
      <c r="C238" s="20" t="s">
        <v>310</v>
      </c>
      <c r="D238" s="20" t="s">
        <v>75</v>
      </c>
    </row>
    <row r="239" spans="3:4" x14ac:dyDescent="0.3">
      <c r="C239" s="20" t="s">
        <v>311</v>
      </c>
      <c r="D239" s="20" t="s">
        <v>79</v>
      </c>
    </row>
    <row r="240" spans="3:4" x14ac:dyDescent="0.3">
      <c r="C240" s="20" t="s">
        <v>312</v>
      </c>
      <c r="D240" s="20" t="s">
        <v>67</v>
      </c>
    </row>
    <row r="241" spans="3:4" x14ac:dyDescent="0.3">
      <c r="C241" s="20" t="s">
        <v>313</v>
      </c>
      <c r="D241" s="20" t="s">
        <v>64</v>
      </c>
    </row>
    <row r="242" spans="3:4" x14ac:dyDescent="0.3">
      <c r="C242" s="20" t="s">
        <v>314</v>
      </c>
      <c r="D242" s="20" t="s">
        <v>64</v>
      </c>
    </row>
    <row r="243" spans="3:4" x14ac:dyDescent="0.3">
      <c r="C243" s="20" t="s">
        <v>315</v>
      </c>
      <c r="D243" s="20" t="s">
        <v>81</v>
      </c>
    </row>
    <row r="244" spans="3:4" x14ac:dyDescent="0.3">
      <c r="C244" s="20" t="s">
        <v>316</v>
      </c>
      <c r="D244" s="20" t="s">
        <v>79</v>
      </c>
    </row>
    <row r="245" spans="3:4" x14ac:dyDescent="0.3">
      <c r="C245" s="20" t="s">
        <v>317</v>
      </c>
      <c r="D245" s="20" t="s">
        <v>85</v>
      </c>
    </row>
    <row r="246" spans="3:4" x14ac:dyDescent="0.3">
      <c r="C246" s="20" t="s">
        <v>318</v>
      </c>
      <c r="D246" s="20" t="s">
        <v>67</v>
      </c>
    </row>
    <row r="247" spans="3:4" x14ac:dyDescent="0.3">
      <c r="C247" s="20" t="s">
        <v>319</v>
      </c>
      <c r="D247" s="20" t="s">
        <v>75</v>
      </c>
    </row>
    <row r="248" spans="3:4" x14ac:dyDescent="0.3">
      <c r="C248" s="20" t="s">
        <v>320</v>
      </c>
      <c r="D248" s="20" t="s">
        <v>81</v>
      </c>
    </row>
    <row r="249" spans="3:4" x14ac:dyDescent="0.3">
      <c r="C249" s="20" t="s">
        <v>321</v>
      </c>
      <c r="D249" s="20" t="s">
        <v>67</v>
      </c>
    </row>
    <row r="250" spans="3:4" x14ac:dyDescent="0.3">
      <c r="C250" s="20" t="s">
        <v>322</v>
      </c>
      <c r="D250" s="20" t="s">
        <v>64</v>
      </c>
    </row>
    <row r="251" spans="3:4" x14ac:dyDescent="0.3">
      <c r="C251" s="20" t="s">
        <v>323</v>
      </c>
      <c r="D251" s="20" t="s">
        <v>75</v>
      </c>
    </row>
    <row r="252" spans="3:4" x14ac:dyDescent="0.3">
      <c r="C252" s="20" t="s">
        <v>324</v>
      </c>
      <c r="D252" s="20" t="s">
        <v>58</v>
      </c>
    </row>
    <row r="253" spans="3:4" x14ac:dyDescent="0.3">
      <c r="C253" s="20" t="s">
        <v>325</v>
      </c>
      <c r="D253" s="20" t="s">
        <v>75</v>
      </c>
    </row>
    <row r="254" spans="3:4" x14ac:dyDescent="0.3">
      <c r="C254" s="20" t="s">
        <v>326</v>
      </c>
      <c r="D254" s="20" t="s">
        <v>75</v>
      </c>
    </row>
    <row r="255" spans="3:4" x14ac:dyDescent="0.3">
      <c r="C255" s="20" t="s">
        <v>327</v>
      </c>
      <c r="D255" s="20" t="s">
        <v>64</v>
      </c>
    </row>
    <row r="256" spans="3:4" x14ac:dyDescent="0.3">
      <c r="C256" s="20" t="s">
        <v>328</v>
      </c>
      <c r="D256" s="20" t="s">
        <v>75</v>
      </c>
    </row>
    <row r="257" spans="3:4" x14ac:dyDescent="0.3">
      <c r="C257" s="20" t="s">
        <v>329</v>
      </c>
      <c r="D257" s="20" t="s">
        <v>58</v>
      </c>
    </row>
    <row r="258" spans="3:4" x14ac:dyDescent="0.3">
      <c r="C258" s="20" t="s">
        <v>330</v>
      </c>
      <c r="D258" s="20" t="s">
        <v>67</v>
      </c>
    </row>
    <row r="259" spans="3:4" x14ac:dyDescent="0.3">
      <c r="C259" s="20" t="s">
        <v>331</v>
      </c>
      <c r="D259" s="20" t="s">
        <v>58</v>
      </c>
    </row>
    <row r="260" spans="3:4" x14ac:dyDescent="0.3">
      <c r="C260" s="20" t="s">
        <v>332</v>
      </c>
      <c r="D260" s="20" t="s">
        <v>73</v>
      </c>
    </row>
    <row r="261" spans="3:4" x14ac:dyDescent="0.3">
      <c r="C261" s="20" t="s">
        <v>333</v>
      </c>
      <c r="D261" s="20" t="s">
        <v>73</v>
      </c>
    </row>
    <row r="262" spans="3:4" x14ac:dyDescent="0.3">
      <c r="C262" s="20" t="s">
        <v>334</v>
      </c>
      <c r="D262" s="20" t="s">
        <v>58</v>
      </c>
    </row>
    <row r="263" spans="3:4" x14ac:dyDescent="0.3">
      <c r="C263" s="20" t="s">
        <v>335</v>
      </c>
      <c r="D263" s="20" t="s">
        <v>64</v>
      </c>
    </row>
    <row r="264" spans="3:4" x14ac:dyDescent="0.3">
      <c r="C264" s="20" t="s">
        <v>336</v>
      </c>
      <c r="D264" s="20" t="s">
        <v>73</v>
      </c>
    </row>
    <row r="265" spans="3:4" x14ac:dyDescent="0.3">
      <c r="C265" s="20" t="s">
        <v>337</v>
      </c>
      <c r="D265" s="20" t="s">
        <v>81</v>
      </c>
    </row>
    <row r="266" spans="3:4" x14ac:dyDescent="0.3">
      <c r="C266" s="20" t="s">
        <v>338</v>
      </c>
      <c r="D266" s="20" t="s">
        <v>58</v>
      </c>
    </row>
    <row r="267" spans="3:4" x14ac:dyDescent="0.3">
      <c r="C267" s="20" t="s">
        <v>339</v>
      </c>
      <c r="D267" s="20" t="s">
        <v>64</v>
      </c>
    </row>
    <row r="268" spans="3:4" x14ac:dyDescent="0.3">
      <c r="C268" s="20" t="s">
        <v>340</v>
      </c>
      <c r="D268" s="20" t="s">
        <v>73</v>
      </c>
    </row>
    <row r="269" spans="3:4" x14ac:dyDescent="0.3">
      <c r="C269" s="20" t="s">
        <v>341</v>
      </c>
      <c r="D269" s="20" t="s">
        <v>83</v>
      </c>
    </row>
    <row r="270" spans="3:4" x14ac:dyDescent="0.3">
      <c r="C270" s="20" t="s">
        <v>342</v>
      </c>
      <c r="D270" s="20" t="s">
        <v>71</v>
      </c>
    </row>
    <row r="271" spans="3:4" x14ac:dyDescent="0.3">
      <c r="C271" s="20" t="s">
        <v>343</v>
      </c>
      <c r="D271" s="20" t="s">
        <v>73</v>
      </c>
    </row>
    <row r="272" spans="3:4" x14ac:dyDescent="0.3">
      <c r="C272" s="20" t="s">
        <v>344</v>
      </c>
      <c r="D272" s="20" t="s">
        <v>73</v>
      </c>
    </row>
    <row r="273" spans="3:4" x14ac:dyDescent="0.3">
      <c r="C273" s="20" t="s">
        <v>345</v>
      </c>
      <c r="D273" s="20" t="s">
        <v>73</v>
      </c>
    </row>
    <row r="274" spans="3:4" x14ac:dyDescent="0.3">
      <c r="C274" s="20" t="s">
        <v>346</v>
      </c>
      <c r="D274" s="20" t="s">
        <v>58</v>
      </c>
    </row>
    <row r="275" spans="3:4" x14ac:dyDescent="0.3">
      <c r="C275" s="20" t="s">
        <v>347</v>
      </c>
      <c r="D275" s="20" t="s">
        <v>75</v>
      </c>
    </row>
    <row r="276" spans="3:4" x14ac:dyDescent="0.3">
      <c r="C276" s="20" t="s">
        <v>348</v>
      </c>
      <c r="D276" s="20" t="s">
        <v>71</v>
      </c>
    </row>
    <row r="277" spans="3:4" x14ac:dyDescent="0.3">
      <c r="C277" s="20" t="s">
        <v>349</v>
      </c>
      <c r="D277" s="20" t="s">
        <v>67</v>
      </c>
    </row>
    <row r="278" spans="3:4" x14ac:dyDescent="0.3">
      <c r="C278" s="20" t="s">
        <v>350</v>
      </c>
      <c r="D278" s="20" t="s">
        <v>75</v>
      </c>
    </row>
    <row r="279" spans="3:4" x14ac:dyDescent="0.3">
      <c r="C279" s="20" t="s">
        <v>351</v>
      </c>
      <c r="D279" s="20" t="s">
        <v>75</v>
      </c>
    </row>
    <row r="280" spans="3:4" x14ac:dyDescent="0.3">
      <c r="C280" s="20" t="s">
        <v>352</v>
      </c>
      <c r="D280" s="20" t="s">
        <v>79</v>
      </c>
    </row>
    <row r="281" spans="3:4" x14ac:dyDescent="0.3">
      <c r="C281" s="20" t="s">
        <v>353</v>
      </c>
      <c r="D281" s="20" t="s">
        <v>71</v>
      </c>
    </row>
    <row r="282" spans="3:4" x14ac:dyDescent="0.3">
      <c r="C282" s="20" t="s">
        <v>354</v>
      </c>
      <c r="D282" s="20" t="s">
        <v>67</v>
      </c>
    </row>
    <row r="283" spans="3:4" x14ac:dyDescent="0.3">
      <c r="C283" s="20" t="s">
        <v>355</v>
      </c>
      <c r="D283" s="20" t="s">
        <v>75</v>
      </c>
    </row>
    <row r="284" spans="3:4" x14ac:dyDescent="0.3">
      <c r="C284" s="20" t="s">
        <v>356</v>
      </c>
      <c r="D284" s="20" t="s">
        <v>77</v>
      </c>
    </row>
    <row r="285" spans="3:4" x14ac:dyDescent="0.3">
      <c r="C285" s="20" t="s">
        <v>357</v>
      </c>
      <c r="D285" s="20" t="s">
        <v>71</v>
      </c>
    </row>
    <row r="286" spans="3:4" x14ac:dyDescent="0.3">
      <c r="C286" s="20" t="s">
        <v>358</v>
      </c>
      <c r="D286" s="20" t="s">
        <v>64</v>
      </c>
    </row>
    <row r="287" spans="3:4" x14ac:dyDescent="0.3">
      <c r="C287" s="20" t="s">
        <v>359</v>
      </c>
      <c r="D287" s="20" t="s">
        <v>71</v>
      </c>
    </row>
    <row r="288" spans="3:4" x14ac:dyDescent="0.3">
      <c r="C288" s="20" t="s">
        <v>360</v>
      </c>
      <c r="D288" s="20" t="s">
        <v>75</v>
      </c>
    </row>
    <row r="289" spans="3:4" x14ac:dyDescent="0.3">
      <c r="C289" s="20" t="s">
        <v>361</v>
      </c>
      <c r="D289" s="20" t="s">
        <v>71</v>
      </c>
    </row>
    <row r="290" spans="3:4" x14ac:dyDescent="0.3">
      <c r="C290" s="20" t="s">
        <v>362</v>
      </c>
      <c r="D290" s="20" t="s">
        <v>73</v>
      </c>
    </row>
    <row r="291" spans="3:4" x14ac:dyDescent="0.3">
      <c r="C291" s="20" t="s">
        <v>363</v>
      </c>
      <c r="D291" s="20" t="s">
        <v>79</v>
      </c>
    </row>
    <row r="292" spans="3:4" x14ac:dyDescent="0.3">
      <c r="C292" s="20" t="s">
        <v>364</v>
      </c>
      <c r="D292" s="20" t="s">
        <v>85</v>
      </c>
    </row>
    <row r="293" spans="3:4" x14ac:dyDescent="0.3">
      <c r="C293" s="20" t="s">
        <v>365</v>
      </c>
      <c r="D293" s="20" t="s">
        <v>58</v>
      </c>
    </row>
    <row r="294" spans="3:4" x14ac:dyDescent="0.3">
      <c r="C294" s="20" t="s">
        <v>366</v>
      </c>
      <c r="D294" s="20" t="s">
        <v>81</v>
      </c>
    </row>
    <row r="295" spans="3:4" x14ac:dyDescent="0.3">
      <c r="C295" s="20" t="s">
        <v>367</v>
      </c>
      <c r="D295" s="20" t="s">
        <v>71</v>
      </c>
    </row>
    <row r="296" spans="3:4" x14ac:dyDescent="0.3">
      <c r="C296" s="20" t="s">
        <v>368</v>
      </c>
      <c r="D296" s="20" t="s">
        <v>75</v>
      </c>
    </row>
    <row r="297" spans="3:4" x14ac:dyDescent="0.3">
      <c r="C297" s="20" t="s">
        <v>369</v>
      </c>
      <c r="D297" s="20" t="s">
        <v>71</v>
      </c>
    </row>
    <row r="298" spans="3:4" x14ac:dyDescent="0.3">
      <c r="C298" s="20" t="s">
        <v>370</v>
      </c>
      <c r="D298" s="20" t="s">
        <v>64</v>
      </c>
    </row>
    <row r="299" spans="3:4" x14ac:dyDescent="0.3">
      <c r="C299" s="20" t="s">
        <v>371</v>
      </c>
      <c r="D299" s="20" t="s">
        <v>67</v>
      </c>
    </row>
    <row r="300" spans="3:4" x14ac:dyDescent="0.3">
      <c r="C300" s="20" t="s">
        <v>372</v>
      </c>
      <c r="D300" s="20" t="s">
        <v>58</v>
      </c>
    </row>
    <row r="301" spans="3:4" x14ac:dyDescent="0.3">
      <c r="C301" s="20" t="s">
        <v>373</v>
      </c>
      <c r="D301" s="20" t="s">
        <v>73</v>
      </c>
    </row>
    <row r="302" spans="3:4" x14ac:dyDescent="0.3">
      <c r="C302" s="20" t="s">
        <v>374</v>
      </c>
      <c r="D302" s="20" t="s">
        <v>67</v>
      </c>
    </row>
    <row r="303" spans="3:4" x14ac:dyDescent="0.3">
      <c r="C303" s="20" t="s">
        <v>375</v>
      </c>
      <c r="D303" s="20" t="s">
        <v>58</v>
      </c>
    </row>
    <row r="304" spans="3:4" x14ac:dyDescent="0.3">
      <c r="C304" s="20" t="s">
        <v>376</v>
      </c>
      <c r="D304" s="20" t="s">
        <v>85</v>
      </c>
    </row>
    <row r="305" spans="3:4" x14ac:dyDescent="0.3">
      <c r="C305" s="20" t="s">
        <v>377</v>
      </c>
      <c r="D305" s="20" t="s">
        <v>71</v>
      </c>
    </row>
    <row r="306" spans="3:4" x14ac:dyDescent="0.3">
      <c r="C306" s="20" t="s">
        <v>378</v>
      </c>
      <c r="D306" s="20" t="s">
        <v>71</v>
      </c>
    </row>
    <row r="307" spans="3:4" x14ac:dyDescent="0.3">
      <c r="C307" s="20" t="s">
        <v>379</v>
      </c>
      <c r="D307" s="20" t="s">
        <v>73</v>
      </c>
    </row>
    <row r="308" spans="3:4" x14ac:dyDescent="0.3">
      <c r="C308" s="20" t="s">
        <v>380</v>
      </c>
      <c r="D308" s="20" t="s">
        <v>58</v>
      </c>
    </row>
    <row r="309" spans="3:4" x14ac:dyDescent="0.3">
      <c r="C309" s="20" t="s">
        <v>381</v>
      </c>
      <c r="D309" s="20" t="s">
        <v>79</v>
      </c>
    </row>
    <row r="310" spans="3:4" x14ac:dyDescent="0.3">
      <c r="C310" s="20" t="s">
        <v>382</v>
      </c>
      <c r="D310" s="20" t="s">
        <v>58</v>
      </c>
    </row>
    <row r="311" spans="3:4" x14ac:dyDescent="0.3">
      <c r="C311" s="20" t="s">
        <v>383</v>
      </c>
      <c r="D311" s="20" t="s">
        <v>75</v>
      </c>
    </row>
    <row r="312" spans="3:4" x14ac:dyDescent="0.3">
      <c r="C312" s="20" t="s">
        <v>384</v>
      </c>
      <c r="D312" s="20" t="s">
        <v>73</v>
      </c>
    </row>
    <row r="313" spans="3:4" x14ac:dyDescent="0.3">
      <c r="C313" s="20" t="s">
        <v>385</v>
      </c>
      <c r="D313" s="20" t="s">
        <v>73</v>
      </c>
    </row>
    <row r="314" spans="3:4" x14ac:dyDescent="0.3">
      <c r="C314" s="20" t="s">
        <v>386</v>
      </c>
      <c r="D314" s="20" t="s">
        <v>67</v>
      </c>
    </row>
    <row r="315" spans="3:4" x14ac:dyDescent="0.3">
      <c r="C315" s="20" t="s">
        <v>387</v>
      </c>
      <c r="D315" s="20" t="s">
        <v>79</v>
      </c>
    </row>
    <row r="316" spans="3:4" x14ac:dyDescent="0.3">
      <c r="C316" s="20" t="s">
        <v>388</v>
      </c>
      <c r="D316" s="20" t="s">
        <v>83</v>
      </c>
    </row>
    <row r="317" spans="3:4" x14ac:dyDescent="0.3">
      <c r="C317" s="20" t="s">
        <v>389</v>
      </c>
      <c r="D317" s="20" t="s">
        <v>64</v>
      </c>
    </row>
    <row r="318" spans="3:4" x14ac:dyDescent="0.3">
      <c r="C318" s="20" t="s">
        <v>390</v>
      </c>
      <c r="D318" s="20" t="s">
        <v>67</v>
      </c>
    </row>
    <row r="319" spans="3:4" x14ac:dyDescent="0.3">
      <c r="C319" s="20" t="s">
        <v>391</v>
      </c>
      <c r="D319" s="20" t="s">
        <v>67</v>
      </c>
    </row>
    <row r="320" spans="3:4" x14ac:dyDescent="0.3">
      <c r="C320" s="20" t="s">
        <v>392</v>
      </c>
      <c r="D320" s="20" t="s">
        <v>58</v>
      </c>
    </row>
    <row r="321" spans="3:4" x14ac:dyDescent="0.3">
      <c r="C321" s="20" t="s">
        <v>393</v>
      </c>
      <c r="D321" s="20" t="s">
        <v>58</v>
      </c>
    </row>
    <row r="322" spans="3:4" x14ac:dyDescent="0.3">
      <c r="C322" s="20" t="s">
        <v>394</v>
      </c>
      <c r="D322" s="20" t="s">
        <v>64</v>
      </c>
    </row>
    <row r="323" spans="3:4" x14ac:dyDescent="0.3">
      <c r="C323" s="20" t="s">
        <v>395</v>
      </c>
      <c r="D323" s="20" t="s">
        <v>64</v>
      </c>
    </row>
    <row r="324" spans="3:4" x14ac:dyDescent="0.3">
      <c r="C324" s="20" t="s">
        <v>396</v>
      </c>
      <c r="D324" s="20" t="s">
        <v>58</v>
      </c>
    </row>
    <row r="325" spans="3:4" x14ac:dyDescent="0.3">
      <c r="C325" s="20" t="s">
        <v>397</v>
      </c>
      <c r="D325" s="20" t="s">
        <v>85</v>
      </c>
    </row>
    <row r="326" spans="3:4" x14ac:dyDescent="0.3">
      <c r="C326" s="20" t="s">
        <v>398</v>
      </c>
      <c r="D326" s="20" t="s">
        <v>67</v>
      </c>
    </row>
    <row r="327" spans="3:4" x14ac:dyDescent="0.3">
      <c r="C327" s="20" t="s">
        <v>399</v>
      </c>
      <c r="D327" s="20" t="s">
        <v>64</v>
      </c>
    </row>
    <row r="328" spans="3:4" x14ac:dyDescent="0.3">
      <c r="C328" s="20" t="s">
        <v>400</v>
      </c>
      <c r="D328" s="20" t="s">
        <v>71</v>
      </c>
    </row>
    <row r="329" spans="3:4" x14ac:dyDescent="0.3">
      <c r="C329" s="20" t="s">
        <v>401</v>
      </c>
      <c r="D329" s="20" t="s">
        <v>58</v>
      </c>
    </row>
    <row r="330" spans="3:4" x14ac:dyDescent="0.3">
      <c r="C330" s="20" t="s">
        <v>402</v>
      </c>
      <c r="D330" s="20" t="s">
        <v>75</v>
      </c>
    </row>
    <row r="331" spans="3:4" x14ac:dyDescent="0.3">
      <c r="C331" s="20" t="s">
        <v>403</v>
      </c>
      <c r="D331" s="20" t="s">
        <v>77</v>
      </c>
    </row>
    <row r="332" spans="3:4" x14ac:dyDescent="0.3">
      <c r="C332" s="20" t="s">
        <v>404</v>
      </c>
      <c r="D332" s="20" t="s">
        <v>79</v>
      </c>
    </row>
    <row r="333" spans="3:4" x14ac:dyDescent="0.3">
      <c r="C333" s="20" t="s">
        <v>405</v>
      </c>
      <c r="D333" s="20" t="s">
        <v>85</v>
      </c>
    </row>
    <row r="334" spans="3:4" x14ac:dyDescent="0.3">
      <c r="C334" s="20" t="s">
        <v>406</v>
      </c>
      <c r="D334" s="20" t="s">
        <v>77</v>
      </c>
    </row>
    <row r="335" spans="3:4" x14ac:dyDescent="0.3">
      <c r="C335" s="20" t="s">
        <v>407</v>
      </c>
      <c r="D335" s="20" t="s">
        <v>71</v>
      </c>
    </row>
    <row r="336" spans="3:4" x14ac:dyDescent="0.3">
      <c r="C336" s="20" t="s">
        <v>408</v>
      </c>
      <c r="D336" s="20" t="s">
        <v>75</v>
      </c>
    </row>
    <row r="337" spans="3:4" x14ac:dyDescent="0.3">
      <c r="C337" s="20" t="s">
        <v>409</v>
      </c>
      <c r="D337" s="20" t="s">
        <v>64</v>
      </c>
    </row>
    <row r="338" spans="3:4" x14ac:dyDescent="0.3">
      <c r="C338" s="20" t="s">
        <v>410</v>
      </c>
      <c r="D338" s="20" t="s">
        <v>77</v>
      </c>
    </row>
    <row r="339" spans="3:4" x14ac:dyDescent="0.3">
      <c r="C339" s="20" t="s">
        <v>411</v>
      </c>
      <c r="D339" s="20" t="s">
        <v>75</v>
      </c>
    </row>
    <row r="340" spans="3:4" x14ac:dyDescent="0.3">
      <c r="C340" s="20" t="s">
        <v>412</v>
      </c>
      <c r="D340" s="20" t="s">
        <v>64</v>
      </c>
    </row>
    <row r="341" spans="3:4" x14ac:dyDescent="0.3">
      <c r="C341" s="20" t="s">
        <v>413</v>
      </c>
      <c r="D341" s="20" t="s">
        <v>58</v>
      </c>
    </row>
    <row r="342" spans="3:4" x14ac:dyDescent="0.3">
      <c r="C342" s="20" t="s">
        <v>414</v>
      </c>
      <c r="D342" s="20" t="s">
        <v>79</v>
      </c>
    </row>
    <row r="343" spans="3:4" x14ac:dyDescent="0.3">
      <c r="C343" s="20" t="s">
        <v>415</v>
      </c>
      <c r="D343" s="20" t="s">
        <v>64</v>
      </c>
    </row>
    <row r="344" spans="3:4" x14ac:dyDescent="0.3">
      <c r="C344" s="20" t="s">
        <v>416</v>
      </c>
      <c r="D344" s="20" t="s">
        <v>71</v>
      </c>
    </row>
    <row r="345" spans="3:4" x14ac:dyDescent="0.3">
      <c r="C345" s="20" t="s">
        <v>417</v>
      </c>
      <c r="D345" s="20" t="s">
        <v>85</v>
      </c>
    </row>
    <row r="346" spans="3:4" x14ac:dyDescent="0.3">
      <c r="C346" s="20" t="s">
        <v>418</v>
      </c>
      <c r="D346" s="20" t="s">
        <v>64</v>
      </c>
    </row>
    <row r="347" spans="3:4" x14ac:dyDescent="0.3">
      <c r="C347" s="20" t="s">
        <v>419</v>
      </c>
      <c r="D347" s="20" t="s">
        <v>81</v>
      </c>
    </row>
    <row r="348" spans="3:4" x14ac:dyDescent="0.3">
      <c r="C348" s="20" t="s">
        <v>420</v>
      </c>
      <c r="D348" s="20" t="s">
        <v>75</v>
      </c>
    </row>
    <row r="349" spans="3:4" x14ac:dyDescent="0.3">
      <c r="C349" s="20" t="s">
        <v>421</v>
      </c>
      <c r="D349" s="20" t="s">
        <v>83</v>
      </c>
    </row>
    <row r="350" spans="3:4" x14ac:dyDescent="0.3">
      <c r="C350" s="20" t="s">
        <v>422</v>
      </c>
      <c r="D350" s="20" t="s">
        <v>85</v>
      </c>
    </row>
    <row r="351" spans="3:4" x14ac:dyDescent="0.3">
      <c r="C351" s="20" t="s">
        <v>423</v>
      </c>
      <c r="D351" s="20" t="s">
        <v>64</v>
      </c>
    </row>
    <row r="352" spans="3:4" x14ac:dyDescent="0.3">
      <c r="C352" s="20" t="s">
        <v>424</v>
      </c>
      <c r="D352" s="20" t="s">
        <v>64</v>
      </c>
    </row>
    <row r="353" spans="3:4" x14ac:dyDescent="0.3">
      <c r="C353" s="20" t="s">
        <v>425</v>
      </c>
      <c r="D353" s="20" t="s">
        <v>71</v>
      </c>
    </row>
    <row r="354" spans="3:4" x14ac:dyDescent="0.3">
      <c r="C354" s="20" t="s">
        <v>426</v>
      </c>
      <c r="D354" s="20" t="s">
        <v>75</v>
      </c>
    </row>
    <row r="355" spans="3:4" x14ac:dyDescent="0.3">
      <c r="C355" s="20" t="s">
        <v>427</v>
      </c>
      <c r="D355" s="20" t="s">
        <v>83</v>
      </c>
    </row>
    <row r="356" spans="3:4" x14ac:dyDescent="0.3">
      <c r="C356" s="20" t="s">
        <v>428</v>
      </c>
      <c r="D356" s="20" t="s">
        <v>64</v>
      </c>
    </row>
    <row r="357" spans="3:4" x14ac:dyDescent="0.3">
      <c r="C357" s="20" t="s">
        <v>429</v>
      </c>
      <c r="D357" s="20" t="s">
        <v>75</v>
      </c>
    </row>
    <row r="358" spans="3:4" x14ac:dyDescent="0.3">
      <c r="C358" s="20" t="s">
        <v>430</v>
      </c>
      <c r="D358" s="20" t="s">
        <v>75</v>
      </c>
    </row>
    <row r="359" spans="3:4" x14ac:dyDescent="0.3">
      <c r="C359" s="20" t="s">
        <v>431</v>
      </c>
      <c r="D359" s="20" t="s">
        <v>75</v>
      </c>
    </row>
    <row r="360" spans="3:4" x14ac:dyDescent="0.3">
      <c r="C360" s="20" t="s">
        <v>432</v>
      </c>
      <c r="D360" s="20" t="s">
        <v>77</v>
      </c>
    </row>
    <row r="361" spans="3:4" x14ac:dyDescent="0.3">
      <c r="C361" s="20" t="s">
        <v>433</v>
      </c>
      <c r="D361" s="20" t="s">
        <v>77</v>
      </c>
    </row>
    <row r="362" spans="3:4" x14ac:dyDescent="0.3">
      <c r="C362" s="20" t="s">
        <v>434</v>
      </c>
      <c r="D362" s="20" t="s">
        <v>73</v>
      </c>
    </row>
    <row r="363" spans="3:4" x14ac:dyDescent="0.3">
      <c r="C363" s="20" t="s">
        <v>435</v>
      </c>
      <c r="D363" s="20" t="s">
        <v>67</v>
      </c>
    </row>
    <row r="364" spans="3:4" x14ac:dyDescent="0.3">
      <c r="C364" s="20" t="s">
        <v>436</v>
      </c>
      <c r="D364" s="20" t="s">
        <v>58</v>
      </c>
    </row>
    <row r="365" spans="3:4" x14ac:dyDescent="0.3">
      <c r="C365" s="20" t="s">
        <v>437</v>
      </c>
      <c r="D365" s="20" t="s">
        <v>73</v>
      </c>
    </row>
    <row r="366" spans="3:4" x14ac:dyDescent="0.3">
      <c r="C366" s="20" t="s">
        <v>438</v>
      </c>
      <c r="D366" s="20" t="s">
        <v>58</v>
      </c>
    </row>
    <row r="367" spans="3:4" x14ac:dyDescent="0.3">
      <c r="C367" s="20" t="s">
        <v>439</v>
      </c>
      <c r="D367" s="20" t="s">
        <v>75</v>
      </c>
    </row>
    <row r="368" spans="3:4" x14ac:dyDescent="0.3">
      <c r="C368" s="20" t="s">
        <v>440</v>
      </c>
      <c r="D368" s="20" t="s">
        <v>71</v>
      </c>
    </row>
    <row r="369" spans="3:4" x14ac:dyDescent="0.3">
      <c r="C369" s="20" t="s">
        <v>441</v>
      </c>
      <c r="D369" s="20" t="s">
        <v>79</v>
      </c>
    </row>
    <row r="370" spans="3:4" x14ac:dyDescent="0.3">
      <c r="C370" s="20" t="s">
        <v>442</v>
      </c>
      <c r="D370" s="20" t="s">
        <v>81</v>
      </c>
    </row>
    <row r="371" spans="3:4" x14ac:dyDescent="0.3">
      <c r="C371" s="20" t="s">
        <v>443</v>
      </c>
      <c r="D371" s="20" t="s">
        <v>64</v>
      </c>
    </row>
    <row r="372" spans="3:4" x14ac:dyDescent="0.3">
      <c r="C372" s="20" t="s">
        <v>444</v>
      </c>
      <c r="D372" s="20" t="s">
        <v>73</v>
      </c>
    </row>
    <row r="373" spans="3:4" x14ac:dyDescent="0.3">
      <c r="C373" s="20" t="s">
        <v>445</v>
      </c>
      <c r="D373" s="20" t="s">
        <v>58</v>
      </c>
    </row>
    <row r="374" spans="3:4" x14ac:dyDescent="0.3">
      <c r="C374" s="20" t="s">
        <v>446</v>
      </c>
      <c r="D374" s="20" t="s">
        <v>75</v>
      </c>
    </row>
    <row r="375" spans="3:4" x14ac:dyDescent="0.3">
      <c r="C375" s="20" t="s">
        <v>447</v>
      </c>
      <c r="D375" s="20" t="s">
        <v>77</v>
      </c>
    </row>
    <row r="376" spans="3:4" x14ac:dyDescent="0.3">
      <c r="C376" s="20" t="s">
        <v>448</v>
      </c>
      <c r="D376" s="20" t="s">
        <v>67</v>
      </c>
    </row>
    <row r="377" spans="3:4" x14ac:dyDescent="0.3">
      <c r="C377" s="20" t="s">
        <v>449</v>
      </c>
      <c r="D377" s="20" t="s">
        <v>71</v>
      </c>
    </row>
    <row r="378" spans="3:4" x14ac:dyDescent="0.3">
      <c r="C378" s="20" t="s">
        <v>450</v>
      </c>
      <c r="D378" s="20" t="s">
        <v>79</v>
      </c>
    </row>
    <row r="379" spans="3:4" x14ac:dyDescent="0.3">
      <c r="C379" s="20" t="s">
        <v>451</v>
      </c>
      <c r="D379" s="20" t="s">
        <v>77</v>
      </c>
    </row>
    <row r="380" spans="3:4" x14ac:dyDescent="0.3">
      <c r="C380" s="20" t="s">
        <v>452</v>
      </c>
      <c r="D380" s="20" t="s">
        <v>58</v>
      </c>
    </row>
    <row r="381" spans="3:4" x14ac:dyDescent="0.3">
      <c r="C381" s="20" t="s">
        <v>453</v>
      </c>
      <c r="D381" s="20" t="s">
        <v>81</v>
      </c>
    </row>
    <row r="382" spans="3:4" x14ac:dyDescent="0.3">
      <c r="C382" s="20" t="s">
        <v>454</v>
      </c>
      <c r="D382" s="20" t="s">
        <v>85</v>
      </c>
    </row>
    <row r="383" spans="3:4" x14ac:dyDescent="0.3">
      <c r="C383" s="20" t="s">
        <v>455</v>
      </c>
      <c r="D383" s="20" t="s">
        <v>83</v>
      </c>
    </row>
    <row r="384" spans="3:4" x14ac:dyDescent="0.3">
      <c r="C384" s="20" t="s">
        <v>456</v>
      </c>
      <c r="D384" s="20" t="s">
        <v>64</v>
      </c>
    </row>
    <row r="385" spans="3:4" x14ac:dyDescent="0.3">
      <c r="C385" s="20" t="s">
        <v>457</v>
      </c>
      <c r="D385" s="20" t="s">
        <v>75</v>
      </c>
    </row>
    <row r="386" spans="3:4" x14ac:dyDescent="0.3">
      <c r="C386" s="20" t="s">
        <v>458</v>
      </c>
      <c r="D386" s="20" t="s">
        <v>58</v>
      </c>
    </row>
    <row r="387" spans="3:4" x14ac:dyDescent="0.3">
      <c r="C387" s="20" t="s">
        <v>459</v>
      </c>
      <c r="D387" s="20" t="s">
        <v>64</v>
      </c>
    </row>
    <row r="388" spans="3:4" x14ac:dyDescent="0.3">
      <c r="C388" s="20" t="s">
        <v>460</v>
      </c>
      <c r="D388" s="20" t="s">
        <v>71</v>
      </c>
    </row>
    <row r="389" spans="3:4" x14ac:dyDescent="0.3">
      <c r="C389" s="20" t="s">
        <v>461</v>
      </c>
      <c r="D389" s="20" t="s">
        <v>81</v>
      </c>
    </row>
    <row r="390" spans="3:4" x14ac:dyDescent="0.3">
      <c r="C390" s="20" t="s">
        <v>462</v>
      </c>
      <c r="D390" s="20" t="s">
        <v>67</v>
      </c>
    </row>
    <row r="391" spans="3:4" x14ac:dyDescent="0.3">
      <c r="C391" s="20" t="s">
        <v>463</v>
      </c>
      <c r="D391" s="20" t="s">
        <v>58</v>
      </c>
    </row>
    <row r="392" spans="3:4" x14ac:dyDescent="0.3">
      <c r="C392" s="20" t="s">
        <v>464</v>
      </c>
      <c r="D392" s="20" t="s">
        <v>58</v>
      </c>
    </row>
    <row r="393" spans="3:4" x14ac:dyDescent="0.3">
      <c r="C393" s="20" t="s">
        <v>465</v>
      </c>
      <c r="D393" s="20" t="s">
        <v>71</v>
      </c>
    </row>
    <row r="394" spans="3:4" x14ac:dyDescent="0.3">
      <c r="C394" s="20" t="s">
        <v>466</v>
      </c>
      <c r="D394" s="20" t="s">
        <v>67</v>
      </c>
    </row>
    <row r="395" spans="3:4" x14ac:dyDescent="0.3">
      <c r="C395" s="20" t="s">
        <v>467</v>
      </c>
      <c r="D395" s="20" t="s">
        <v>75</v>
      </c>
    </row>
    <row r="396" spans="3:4" x14ac:dyDescent="0.3">
      <c r="C396" s="20" t="s">
        <v>468</v>
      </c>
      <c r="D396" s="20" t="s">
        <v>75</v>
      </c>
    </row>
    <row r="397" spans="3:4" x14ac:dyDescent="0.3">
      <c r="C397" s="20" t="s">
        <v>469</v>
      </c>
      <c r="D397" s="20" t="s">
        <v>64</v>
      </c>
    </row>
    <row r="398" spans="3:4" x14ac:dyDescent="0.3">
      <c r="C398" s="20" t="s">
        <v>470</v>
      </c>
      <c r="D398" s="20" t="s">
        <v>71</v>
      </c>
    </row>
    <row r="399" spans="3:4" x14ac:dyDescent="0.3">
      <c r="C399" s="20" t="s">
        <v>471</v>
      </c>
      <c r="D399" s="20" t="s">
        <v>75</v>
      </c>
    </row>
    <row r="400" spans="3:4" x14ac:dyDescent="0.3">
      <c r="C400" s="20" t="s">
        <v>472</v>
      </c>
      <c r="D400" s="20" t="s">
        <v>75</v>
      </c>
    </row>
    <row r="401" spans="3:4" x14ac:dyDescent="0.3">
      <c r="C401" s="20" t="s">
        <v>473</v>
      </c>
      <c r="D401" s="20" t="s">
        <v>67</v>
      </c>
    </row>
    <row r="402" spans="3:4" x14ac:dyDescent="0.3">
      <c r="C402" s="20" t="s">
        <v>474</v>
      </c>
      <c r="D402" s="20" t="s">
        <v>81</v>
      </c>
    </row>
    <row r="403" spans="3:4" x14ac:dyDescent="0.3">
      <c r="C403" s="20" t="s">
        <v>475</v>
      </c>
      <c r="D403" s="20" t="s">
        <v>71</v>
      </c>
    </row>
    <row r="404" spans="3:4" x14ac:dyDescent="0.3">
      <c r="C404" s="20" t="s">
        <v>476</v>
      </c>
      <c r="D404" s="20" t="s">
        <v>58</v>
      </c>
    </row>
    <row r="405" spans="3:4" x14ac:dyDescent="0.3">
      <c r="C405" s="20" t="s">
        <v>477</v>
      </c>
      <c r="D405" s="20" t="s">
        <v>79</v>
      </c>
    </row>
    <row r="406" spans="3:4" x14ac:dyDescent="0.3">
      <c r="C406" s="20" t="s">
        <v>478</v>
      </c>
      <c r="D406" s="20" t="s">
        <v>73</v>
      </c>
    </row>
    <row r="407" spans="3:4" x14ac:dyDescent="0.3">
      <c r="C407" s="20" t="s">
        <v>479</v>
      </c>
      <c r="D407" s="20" t="s">
        <v>83</v>
      </c>
    </row>
    <row r="408" spans="3:4" x14ac:dyDescent="0.3">
      <c r="C408" s="20" t="s">
        <v>480</v>
      </c>
      <c r="D408" s="20" t="s">
        <v>64</v>
      </c>
    </row>
    <row r="409" spans="3:4" x14ac:dyDescent="0.3">
      <c r="C409" s="20" t="s">
        <v>481</v>
      </c>
      <c r="D409" s="20" t="s">
        <v>75</v>
      </c>
    </row>
    <row r="410" spans="3:4" x14ac:dyDescent="0.3">
      <c r="C410" s="20" t="s">
        <v>482</v>
      </c>
      <c r="D410" s="20" t="s">
        <v>64</v>
      </c>
    </row>
    <row r="411" spans="3:4" x14ac:dyDescent="0.3">
      <c r="C411" s="20" t="s">
        <v>483</v>
      </c>
      <c r="D411" s="20" t="s">
        <v>77</v>
      </c>
    </row>
    <row r="412" spans="3:4" x14ac:dyDescent="0.3">
      <c r="C412" s="20" t="s">
        <v>484</v>
      </c>
      <c r="D412" s="20" t="s">
        <v>67</v>
      </c>
    </row>
    <row r="413" spans="3:4" x14ac:dyDescent="0.3">
      <c r="C413" s="20" t="s">
        <v>485</v>
      </c>
      <c r="D413" s="20" t="s">
        <v>81</v>
      </c>
    </row>
    <row r="414" spans="3:4" x14ac:dyDescent="0.3">
      <c r="C414" s="20" t="s">
        <v>486</v>
      </c>
      <c r="D414" s="20" t="s">
        <v>58</v>
      </c>
    </row>
    <row r="415" spans="3:4" x14ac:dyDescent="0.3">
      <c r="C415" s="20" t="s">
        <v>487</v>
      </c>
      <c r="D415" s="20" t="s">
        <v>77</v>
      </c>
    </row>
    <row r="416" spans="3:4" x14ac:dyDescent="0.3">
      <c r="C416" s="20" t="s">
        <v>488</v>
      </c>
      <c r="D416" s="20" t="s">
        <v>67</v>
      </c>
    </row>
    <row r="417" spans="3:4" x14ac:dyDescent="0.3">
      <c r="C417" s="20" t="s">
        <v>489</v>
      </c>
      <c r="D417" s="20" t="s">
        <v>79</v>
      </c>
    </row>
    <row r="418" spans="3:4" x14ac:dyDescent="0.3">
      <c r="C418" s="20" t="s">
        <v>490</v>
      </c>
      <c r="D418" s="20" t="s">
        <v>58</v>
      </c>
    </row>
    <row r="419" spans="3:4" x14ac:dyDescent="0.3">
      <c r="C419" s="20" t="s">
        <v>491</v>
      </c>
      <c r="D419" s="20" t="s">
        <v>64</v>
      </c>
    </row>
    <row r="420" spans="3:4" x14ac:dyDescent="0.3">
      <c r="C420" s="20" t="s">
        <v>492</v>
      </c>
      <c r="D420" s="20" t="s">
        <v>73</v>
      </c>
    </row>
    <row r="421" spans="3:4" x14ac:dyDescent="0.3">
      <c r="C421" s="20" t="s">
        <v>493</v>
      </c>
      <c r="D421" s="20" t="s">
        <v>79</v>
      </c>
    </row>
    <row r="422" spans="3:4" x14ac:dyDescent="0.3">
      <c r="C422" s="20" t="s">
        <v>494</v>
      </c>
      <c r="D422" s="20" t="s">
        <v>75</v>
      </c>
    </row>
    <row r="423" spans="3:4" x14ac:dyDescent="0.3">
      <c r="C423" s="20" t="s">
        <v>495</v>
      </c>
      <c r="D423" s="20" t="s">
        <v>64</v>
      </c>
    </row>
    <row r="424" spans="3:4" x14ac:dyDescent="0.3">
      <c r="C424" s="20" t="s">
        <v>496</v>
      </c>
      <c r="D424" s="20" t="s">
        <v>58</v>
      </c>
    </row>
    <row r="425" spans="3:4" x14ac:dyDescent="0.3">
      <c r="C425" s="20" t="s">
        <v>497</v>
      </c>
      <c r="D425" s="20" t="s">
        <v>67</v>
      </c>
    </row>
    <row r="426" spans="3:4" x14ac:dyDescent="0.3">
      <c r="C426" s="20" t="s">
        <v>498</v>
      </c>
      <c r="D426" s="20" t="s">
        <v>73</v>
      </c>
    </row>
    <row r="427" spans="3:4" x14ac:dyDescent="0.3">
      <c r="C427" s="20" t="s">
        <v>499</v>
      </c>
      <c r="D427" s="20" t="s">
        <v>85</v>
      </c>
    </row>
    <row r="428" spans="3:4" x14ac:dyDescent="0.3">
      <c r="C428" s="20" t="s">
        <v>500</v>
      </c>
      <c r="D428" s="20" t="s">
        <v>73</v>
      </c>
    </row>
    <row r="429" spans="3:4" x14ac:dyDescent="0.3">
      <c r="C429" s="20" t="s">
        <v>501</v>
      </c>
      <c r="D429" s="20" t="s">
        <v>75</v>
      </c>
    </row>
    <row r="430" spans="3:4" x14ac:dyDescent="0.3">
      <c r="C430" s="20" t="s">
        <v>502</v>
      </c>
      <c r="D430" s="20" t="s">
        <v>64</v>
      </c>
    </row>
    <row r="431" spans="3:4" x14ac:dyDescent="0.3">
      <c r="C431" s="20" t="s">
        <v>503</v>
      </c>
      <c r="D431" s="20" t="s">
        <v>67</v>
      </c>
    </row>
    <row r="432" spans="3:4" x14ac:dyDescent="0.3">
      <c r="C432" s="20" t="s">
        <v>504</v>
      </c>
      <c r="D432" s="20" t="s">
        <v>64</v>
      </c>
    </row>
    <row r="433" spans="3:4" x14ac:dyDescent="0.3">
      <c r="C433" s="20" t="s">
        <v>505</v>
      </c>
      <c r="D433" s="20" t="s">
        <v>64</v>
      </c>
    </row>
    <row r="434" spans="3:4" x14ac:dyDescent="0.3">
      <c r="C434" s="20" t="s">
        <v>506</v>
      </c>
      <c r="D434" s="20" t="s">
        <v>58</v>
      </c>
    </row>
    <row r="435" spans="3:4" x14ac:dyDescent="0.3">
      <c r="C435" s="20" t="s">
        <v>507</v>
      </c>
      <c r="D435" s="20" t="s">
        <v>73</v>
      </c>
    </row>
    <row r="436" spans="3:4" x14ac:dyDescent="0.3">
      <c r="C436" s="20" t="s">
        <v>508</v>
      </c>
      <c r="D436" s="20" t="s">
        <v>71</v>
      </c>
    </row>
    <row r="437" spans="3:4" x14ac:dyDescent="0.3">
      <c r="C437" s="20" t="s">
        <v>509</v>
      </c>
      <c r="D437" s="20" t="s">
        <v>85</v>
      </c>
    </row>
    <row r="438" spans="3:4" x14ac:dyDescent="0.3">
      <c r="C438" s="20" t="s">
        <v>510</v>
      </c>
      <c r="D438" s="20" t="s">
        <v>67</v>
      </c>
    </row>
    <row r="439" spans="3:4" x14ac:dyDescent="0.3">
      <c r="C439" s="20" t="s">
        <v>511</v>
      </c>
      <c r="D439" s="20" t="s">
        <v>85</v>
      </c>
    </row>
    <row r="440" spans="3:4" x14ac:dyDescent="0.3">
      <c r="C440" s="20" t="s">
        <v>512</v>
      </c>
      <c r="D440" s="20" t="s">
        <v>83</v>
      </c>
    </row>
    <row r="441" spans="3:4" x14ac:dyDescent="0.3">
      <c r="C441" s="20" t="s">
        <v>513</v>
      </c>
      <c r="D441" s="20" t="s">
        <v>71</v>
      </c>
    </row>
    <row r="442" spans="3:4" x14ac:dyDescent="0.3">
      <c r="C442" s="20" t="s">
        <v>514</v>
      </c>
      <c r="D442" s="20" t="s">
        <v>83</v>
      </c>
    </row>
    <row r="443" spans="3:4" x14ac:dyDescent="0.3">
      <c r="C443" s="20" t="s">
        <v>515</v>
      </c>
      <c r="D443" s="20" t="s">
        <v>64</v>
      </c>
    </row>
    <row r="444" spans="3:4" x14ac:dyDescent="0.3">
      <c r="C444" s="20" t="s">
        <v>516</v>
      </c>
      <c r="D444" s="20" t="s">
        <v>58</v>
      </c>
    </row>
    <row r="445" spans="3:4" x14ac:dyDescent="0.3">
      <c r="C445" s="20" t="s">
        <v>517</v>
      </c>
      <c r="D445" s="20" t="s">
        <v>58</v>
      </c>
    </row>
    <row r="446" spans="3:4" x14ac:dyDescent="0.3">
      <c r="C446" s="20" t="s">
        <v>518</v>
      </c>
      <c r="D446" s="20" t="s">
        <v>71</v>
      </c>
    </row>
    <row r="447" spans="3:4" x14ac:dyDescent="0.3">
      <c r="C447" s="20" t="s">
        <v>519</v>
      </c>
      <c r="D447" s="20" t="s">
        <v>71</v>
      </c>
    </row>
    <row r="448" spans="3:4" x14ac:dyDescent="0.3">
      <c r="C448" s="20" t="s">
        <v>520</v>
      </c>
      <c r="D448" s="20" t="s">
        <v>73</v>
      </c>
    </row>
    <row r="449" spans="3:4" x14ac:dyDescent="0.3">
      <c r="C449" s="20" t="s">
        <v>521</v>
      </c>
      <c r="D449" s="20" t="s">
        <v>75</v>
      </c>
    </row>
    <row r="450" spans="3:4" x14ac:dyDescent="0.3">
      <c r="C450" s="20" t="s">
        <v>522</v>
      </c>
      <c r="D450" s="20" t="s">
        <v>85</v>
      </c>
    </row>
    <row r="451" spans="3:4" x14ac:dyDescent="0.3">
      <c r="C451" s="20" t="s">
        <v>523</v>
      </c>
      <c r="D451" s="20" t="s">
        <v>85</v>
      </c>
    </row>
    <row r="452" spans="3:4" x14ac:dyDescent="0.3">
      <c r="C452" s="20" t="s">
        <v>524</v>
      </c>
      <c r="D452" s="20" t="s">
        <v>64</v>
      </c>
    </row>
    <row r="453" spans="3:4" x14ac:dyDescent="0.3">
      <c r="C453" s="20" t="s">
        <v>525</v>
      </c>
      <c r="D453" s="20" t="s">
        <v>75</v>
      </c>
    </row>
    <row r="454" spans="3:4" x14ac:dyDescent="0.3">
      <c r="C454" s="20" t="s">
        <v>526</v>
      </c>
      <c r="D454" s="20" t="s">
        <v>64</v>
      </c>
    </row>
    <row r="455" spans="3:4" x14ac:dyDescent="0.3">
      <c r="C455" s="20" t="s">
        <v>527</v>
      </c>
      <c r="D455" s="20" t="s">
        <v>75</v>
      </c>
    </row>
    <row r="456" spans="3:4" x14ac:dyDescent="0.3">
      <c r="C456" s="20" t="s">
        <v>528</v>
      </c>
      <c r="D456" s="20" t="s">
        <v>75</v>
      </c>
    </row>
    <row r="457" spans="3:4" x14ac:dyDescent="0.3">
      <c r="C457" s="20" t="s">
        <v>529</v>
      </c>
      <c r="D457" s="20" t="s">
        <v>81</v>
      </c>
    </row>
    <row r="458" spans="3:4" x14ac:dyDescent="0.3">
      <c r="C458" s="20" t="s">
        <v>530</v>
      </c>
      <c r="D458" s="20" t="s">
        <v>67</v>
      </c>
    </row>
    <row r="459" spans="3:4" x14ac:dyDescent="0.3">
      <c r="C459" s="20" t="s">
        <v>531</v>
      </c>
      <c r="D459" s="20" t="s">
        <v>71</v>
      </c>
    </row>
    <row r="460" spans="3:4" x14ac:dyDescent="0.3">
      <c r="C460" s="20" t="s">
        <v>532</v>
      </c>
      <c r="D460" s="20" t="s">
        <v>67</v>
      </c>
    </row>
    <row r="461" spans="3:4" x14ac:dyDescent="0.3">
      <c r="C461" s="20" t="s">
        <v>533</v>
      </c>
      <c r="D461" s="20" t="s">
        <v>75</v>
      </c>
    </row>
    <row r="462" spans="3:4" x14ac:dyDescent="0.3">
      <c r="C462" s="20" t="s">
        <v>534</v>
      </c>
      <c r="D462" s="20" t="s">
        <v>75</v>
      </c>
    </row>
    <row r="463" spans="3:4" x14ac:dyDescent="0.3">
      <c r="C463" s="20" t="s">
        <v>535</v>
      </c>
      <c r="D463" s="20" t="s">
        <v>75</v>
      </c>
    </row>
    <row r="464" spans="3:4" x14ac:dyDescent="0.3">
      <c r="C464" s="20" t="s">
        <v>536</v>
      </c>
      <c r="D464" s="20" t="s">
        <v>58</v>
      </c>
    </row>
    <row r="465" spans="3:4" x14ac:dyDescent="0.3">
      <c r="C465" s="20" t="s">
        <v>537</v>
      </c>
      <c r="D465" s="20" t="s">
        <v>58</v>
      </c>
    </row>
    <row r="466" spans="3:4" x14ac:dyDescent="0.3">
      <c r="C466" s="20" t="s">
        <v>538</v>
      </c>
      <c r="D466" s="20" t="s">
        <v>81</v>
      </c>
    </row>
    <row r="467" spans="3:4" x14ac:dyDescent="0.3">
      <c r="C467" s="20" t="s">
        <v>539</v>
      </c>
      <c r="D467" s="20" t="s">
        <v>83</v>
      </c>
    </row>
    <row r="468" spans="3:4" x14ac:dyDescent="0.3">
      <c r="C468" s="20" t="s">
        <v>540</v>
      </c>
      <c r="D468" s="20" t="s">
        <v>75</v>
      </c>
    </row>
    <row r="469" spans="3:4" x14ac:dyDescent="0.3">
      <c r="C469" s="20" t="s">
        <v>541</v>
      </c>
      <c r="D469" s="20" t="s">
        <v>79</v>
      </c>
    </row>
    <row r="470" spans="3:4" x14ac:dyDescent="0.3">
      <c r="C470" s="20" t="s">
        <v>542</v>
      </c>
      <c r="D470" s="20" t="s">
        <v>75</v>
      </c>
    </row>
    <row r="471" spans="3:4" x14ac:dyDescent="0.3">
      <c r="C471" s="20" t="s">
        <v>543</v>
      </c>
      <c r="D471" s="20" t="s">
        <v>64</v>
      </c>
    </row>
    <row r="472" spans="3:4" x14ac:dyDescent="0.3">
      <c r="C472" s="20" t="s">
        <v>544</v>
      </c>
      <c r="D472" s="20" t="s">
        <v>67</v>
      </c>
    </row>
    <row r="473" spans="3:4" x14ac:dyDescent="0.3">
      <c r="C473" s="20" t="s">
        <v>545</v>
      </c>
      <c r="D473" s="20" t="s">
        <v>77</v>
      </c>
    </row>
    <row r="474" spans="3:4" x14ac:dyDescent="0.3">
      <c r="C474" s="20" t="s">
        <v>546</v>
      </c>
      <c r="D474" s="20" t="s">
        <v>81</v>
      </c>
    </row>
    <row r="475" spans="3:4" x14ac:dyDescent="0.3">
      <c r="C475" s="20" t="s">
        <v>547</v>
      </c>
      <c r="D475" s="20" t="s">
        <v>67</v>
      </c>
    </row>
    <row r="476" spans="3:4" x14ac:dyDescent="0.3">
      <c r="C476" s="20" t="s">
        <v>548</v>
      </c>
      <c r="D476" s="20" t="s">
        <v>85</v>
      </c>
    </row>
    <row r="477" spans="3:4" x14ac:dyDescent="0.3">
      <c r="C477" s="20" t="s">
        <v>549</v>
      </c>
      <c r="D477" s="20" t="s">
        <v>75</v>
      </c>
    </row>
    <row r="478" spans="3:4" x14ac:dyDescent="0.3">
      <c r="C478" s="20" t="s">
        <v>550</v>
      </c>
      <c r="D478" s="20" t="s">
        <v>67</v>
      </c>
    </row>
    <row r="479" spans="3:4" x14ac:dyDescent="0.3">
      <c r="C479" s="20" t="s">
        <v>551</v>
      </c>
      <c r="D479" s="20" t="s">
        <v>85</v>
      </c>
    </row>
    <row r="480" spans="3:4" x14ac:dyDescent="0.3">
      <c r="C480" s="20" t="s">
        <v>552</v>
      </c>
      <c r="D480" s="20" t="s">
        <v>64</v>
      </c>
    </row>
    <row r="481" spans="3:4" x14ac:dyDescent="0.3">
      <c r="C481" s="20" t="s">
        <v>553</v>
      </c>
      <c r="D481" s="20" t="s">
        <v>64</v>
      </c>
    </row>
    <row r="482" spans="3:4" x14ac:dyDescent="0.3">
      <c r="C482" s="20" t="s">
        <v>554</v>
      </c>
      <c r="D482" s="20" t="s">
        <v>77</v>
      </c>
    </row>
    <row r="483" spans="3:4" x14ac:dyDescent="0.3">
      <c r="C483" s="20" t="s">
        <v>555</v>
      </c>
      <c r="D483" s="20" t="s">
        <v>81</v>
      </c>
    </row>
    <row r="484" spans="3:4" x14ac:dyDescent="0.3">
      <c r="C484" s="20" t="s">
        <v>556</v>
      </c>
      <c r="D484" s="20" t="s">
        <v>58</v>
      </c>
    </row>
    <row r="485" spans="3:4" x14ac:dyDescent="0.3">
      <c r="C485" s="20" t="s">
        <v>557</v>
      </c>
      <c r="D485" s="20" t="s">
        <v>75</v>
      </c>
    </row>
    <row r="486" spans="3:4" x14ac:dyDescent="0.3">
      <c r="C486" s="20" t="s">
        <v>558</v>
      </c>
      <c r="D486" s="20" t="s">
        <v>83</v>
      </c>
    </row>
    <row r="487" spans="3:4" x14ac:dyDescent="0.3">
      <c r="C487" s="20" t="s">
        <v>559</v>
      </c>
      <c r="D487" s="20" t="s">
        <v>73</v>
      </c>
    </row>
    <row r="488" spans="3:4" x14ac:dyDescent="0.3">
      <c r="C488" s="20" t="s">
        <v>560</v>
      </c>
      <c r="D488" s="20" t="s">
        <v>58</v>
      </c>
    </row>
    <row r="489" spans="3:4" x14ac:dyDescent="0.3">
      <c r="C489" s="20" t="s">
        <v>561</v>
      </c>
      <c r="D489" s="20" t="s">
        <v>71</v>
      </c>
    </row>
    <row r="490" spans="3:4" x14ac:dyDescent="0.3">
      <c r="C490" s="20" t="s">
        <v>562</v>
      </c>
      <c r="D490" s="20" t="s">
        <v>67</v>
      </c>
    </row>
    <row r="491" spans="3:4" x14ac:dyDescent="0.3">
      <c r="C491" s="20" t="s">
        <v>563</v>
      </c>
      <c r="D491" s="20" t="s">
        <v>58</v>
      </c>
    </row>
    <row r="492" spans="3:4" x14ac:dyDescent="0.3">
      <c r="C492" s="20" t="s">
        <v>564</v>
      </c>
      <c r="D492" s="20" t="s">
        <v>81</v>
      </c>
    </row>
    <row r="493" spans="3:4" x14ac:dyDescent="0.3">
      <c r="C493" s="20" t="s">
        <v>565</v>
      </c>
      <c r="D493" s="20" t="s">
        <v>71</v>
      </c>
    </row>
    <row r="494" spans="3:4" x14ac:dyDescent="0.3">
      <c r="C494" s="20" t="s">
        <v>566</v>
      </c>
      <c r="D494" s="20" t="s">
        <v>77</v>
      </c>
    </row>
    <row r="495" spans="3:4" x14ac:dyDescent="0.3">
      <c r="C495" s="20" t="s">
        <v>567</v>
      </c>
      <c r="D495" s="20" t="s">
        <v>83</v>
      </c>
    </row>
    <row r="496" spans="3:4" x14ac:dyDescent="0.3">
      <c r="C496" s="20" t="s">
        <v>568</v>
      </c>
      <c r="D496" s="20" t="s">
        <v>75</v>
      </c>
    </row>
    <row r="497" spans="3:4" x14ac:dyDescent="0.3">
      <c r="C497" s="20" t="s">
        <v>569</v>
      </c>
      <c r="D497" s="20" t="s">
        <v>58</v>
      </c>
    </row>
    <row r="498" spans="3:4" x14ac:dyDescent="0.3">
      <c r="C498" s="20" t="s">
        <v>570</v>
      </c>
      <c r="D498" s="20" t="s">
        <v>71</v>
      </c>
    </row>
    <row r="499" spans="3:4" x14ac:dyDescent="0.3">
      <c r="C499" s="20" t="s">
        <v>571</v>
      </c>
      <c r="D499" s="20" t="s">
        <v>67</v>
      </c>
    </row>
    <row r="500" spans="3:4" x14ac:dyDescent="0.3">
      <c r="C500" s="20" t="s">
        <v>572</v>
      </c>
      <c r="D500" s="20" t="s">
        <v>64</v>
      </c>
    </row>
    <row r="501" spans="3:4" x14ac:dyDescent="0.3">
      <c r="C501" s="20" t="s">
        <v>573</v>
      </c>
      <c r="D501" s="20"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1C243-2F9B-41E9-AB59-438AE7FC9255}">
  <sheetPr codeName="Sheet2">
    <tabColor rgb="FF1F4E79"/>
  </sheetPr>
  <dimension ref="B1:B49"/>
  <sheetViews>
    <sheetView workbookViewId="0"/>
  </sheetViews>
  <sheetFormatPr defaultColWidth="8.69921875" defaultRowHeight="13.65" x14ac:dyDescent="0.25"/>
  <cols>
    <col min="1" max="1" width="3" style="75" customWidth="1"/>
    <col min="2" max="2" width="120" style="82" customWidth="1"/>
    <col min="3" max="16384" width="8.69921875" style="75"/>
  </cols>
  <sheetData>
    <row r="1" spans="2:2" ht="14.2" x14ac:dyDescent="0.25">
      <c r="B1" s="74" t="s">
        <v>574</v>
      </c>
    </row>
    <row r="3" spans="2:2" ht="54.55" x14ac:dyDescent="0.25">
      <c r="B3" s="76" t="s">
        <v>575</v>
      </c>
    </row>
    <row r="4" spans="2:2" x14ac:dyDescent="0.25">
      <c r="B4" s="76"/>
    </row>
    <row r="5" spans="2:2" x14ac:dyDescent="0.25">
      <c r="B5" s="76" t="s">
        <v>576</v>
      </c>
    </row>
    <row r="6" spans="2:2" x14ac:dyDescent="0.25">
      <c r="B6" s="77" t="s">
        <v>577</v>
      </c>
    </row>
    <row r="7" spans="2:2" x14ac:dyDescent="0.25">
      <c r="B7" s="77" t="s">
        <v>578</v>
      </c>
    </row>
    <row r="8" spans="2:2" x14ac:dyDescent="0.25">
      <c r="B8" s="78" t="s">
        <v>579</v>
      </c>
    </row>
    <row r="9" spans="2:2" x14ac:dyDescent="0.25">
      <c r="B9" s="78" t="s">
        <v>580</v>
      </c>
    </row>
    <row r="10" spans="2:2" x14ac:dyDescent="0.25">
      <c r="B10" s="78" t="s">
        <v>581</v>
      </c>
    </row>
    <row r="11" spans="2:2" ht="14.2" x14ac:dyDescent="0.25">
      <c r="B11" s="77" t="s">
        <v>582</v>
      </c>
    </row>
    <row r="12" spans="2:2" x14ac:dyDescent="0.25">
      <c r="B12" s="79" t="s">
        <v>583</v>
      </c>
    </row>
    <row r="13" spans="2:2" x14ac:dyDescent="0.25">
      <c r="B13" s="79" t="s">
        <v>629</v>
      </c>
    </row>
    <row r="15" spans="2:2" ht="14.2" x14ac:dyDescent="0.25">
      <c r="B15" s="80" t="s">
        <v>4</v>
      </c>
    </row>
    <row r="17" spans="2:2" ht="30" customHeight="1" x14ac:dyDescent="0.25">
      <c r="B17" s="77" t="s">
        <v>584</v>
      </c>
    </row>
    <row r="18" spans="2:2" ht="40.950000000000003" x14ac:dyDescent="0.25">
      <c r="B18" s="77" t="s">
        <v>585</v>
      </c>
    </row>
    <row r="19" spans="2:2" ht="30" customHeight="1" x14ac:dyDescent="0.25">
      <c r="B19" s="77" t="s">
        <v>586</v>
      </c>
    </row>
    <row r="20" spans="2:2" ht="30" customHeight="1" x14ac:dyDescent="0.25">
      <c r="B20" s="77" t="s">
        <v>587</v>
      </c>
    </row>
    <row r="21" spans="2:2" ht="30" customHeight="1" x14ac:dyDescent="0.25">
      <c r="B21" s="77" t="s">
        <v>588</v>
      </c>
    </row>
    <row r="22" spans="2:2" ht="30" customHeight="1" x14ac:dyDescent="0.25">
      <c r="B22" s="77" t="s">
        <v>630</v>
      </c>
    </row>
    <row r="23" spans="2:2" ht="30" customHeight="1" x14ac:dyDescent="0.25">
      <c r="B23" s="77" t="s">
        <v>631</v>
      </c>
    </row>
    <row r="24" spans="2:2" x14ac:dyDescent="0.25">
      <c r="B24" s="81" t="s">
        <v>589</v>
      </c>
    </row>
    <row r="25" spans="2:2" ht="27.3" x14ac:dyDescent="0.25">
      <c r="B25" s="77" t="s">
        <v>590</v>
      </c>
    </row>
    <row r="27" spans="2:2" x14ac:dyDescent="0.25">
      <c r="B27" s="82" t="s">
        <v>632</v>
      </c>
    </row>
    <row r="29" spans="2:2" x14ac:dyDescent="0.25">
      <c r="B29" s="82" t="s">
        <v>644</v>
      </c>
    </row>
    <row r="30" spans="2:2" x14ac:dyDescent="0.25">
      <c r="B30" s="79" t="s">
        <v>645</v>
      </c>
    </row>
    <row r="31" spans="2:2" x14ac:dyDescent="0.25">
      <c r="B31" s="79" t="s">
        <v>646</v>
      </c>
    </row>
    <row r="32" spans="2:2" x14ac:dyDescent="0.25">
      <c r="B32" s="79" t="s">
        <v>647</v>
      </c>
    </row>
    <row r="33" spans="2:2" x14ac:dyDescent="0.25">
      <c r="B33" s="79" t="s">
        <v>648</v>
      </c>
    </row>
    <row r="34" spans="2:2" x14ac:dyDescent="0.25">
      <c r="B34" s="82" t="s">
        <v>649</v>
      </c>
    </row>
    <row r="35" spans="2:2" x14ac:dyDescent="0.25">
      <c r="B35" s="79" t="s">
        <v>645</v>
      </c>
    </row>
    <row r="36" spans="2:2" x14ac:dyDescent="0.25">
      <c r="B36" s="79" t="s">
        <v>646</v>
      </c>
    </row>
    <row r="37" spans="2:2" x14ac:dyDescent="0.25">
      <c r="B37" s="79" t="s">
        <v>647</v>
      </c>
    </row>
    <row r="38" spans="2:2" x14ac:dyDescent="0.25">
      <c r="B38" s="79" t="s">
        <v>648</v>
      </c>
    </row>
    <row r="39" spans="2:2" x14ac:dyDescent="0.25">
      <c r="B39" s="82" t="s">
        <v>650</v>
      </c>
    </row>
    <row r="40" spans="2:2" x14ac:dyDescent="0.25">
      <c r="B40" s="82" t="s">
        <v>651</v>
      </c>
    </row>
    <row r="41" spans="2:2" x14ac:dyDescent="0.25">
      <c r="B41" s="82" t="s">
        <v>652</v>
      </c>
    </row>
    <row r="42" spans="2:2" ht="24" x14ac:dyDescent="0.25">
      <c r="B42" s="148" t="s">
        <v>654</v>
      </c>
    </row>
    <row r="43" spans="2:2" x14ac:dyDescent="0.25">
      <c r="B43" s="148" t="s">
        <v>653</v>
      </c>
    </row>
    <row r="44" spans="2:2" x14ac:dyDescent="0.25">
      <c r="B44" s="82" t="s">
        <v>655</v>
      </c>
    </row>
    <row r="45" spans="2:2" ht="24" x14ac:dyDescent="0.25">
      <c r="B45" s="148" t="s">
        <v>656</v>
      </c>
    </row>
    <row r="46" spans="2:2" x14ac:dyDescent="0.25">
      <c r="B46" s="148" t="s">
        <v>653</v>
      </c>
    </row>
    <row r="47" spans="2:2" ht="40.950000000000003" x14ac:dyDescent="0.25">
      <c r="B47" s="82" t="s">
        <v>657</v>
      </c>
    </row>
    <row r="48" spans="2:2" x14ac:dyDescent="0.25">
      <c r="B48" s="148" t="s">
        <v>658</v>
      </c>
    </row>
    <row r="49" spans="2:2" x14ac:dyDescent="0.25">
      <c r="B49" s="148" t="s">
        <v>659</v>
      </c>
    </row>
  </sheetData>
  <pageMargins left="0.75" right="0.75" top="1" bottom="1"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12094-F4E7-452F-A41E-041BA4FF34B0}">
  <sheetPr codeName="Sheet3">
    <tabColor rgb="FF2E75B6"/>
  </sheetPr>
  <dimension ref="B1:Q14"/>
  <sheetViews>
    <sheetView workbookViewId="0"/>
  </sheetViews>
  <sheetFormatPr defaultColWidth="8.69921875" defaultRowHeight="13.65" x14ac:dyDescent="0.25"/>
  <cols>
    <col min="1" max="1" width="2.796875" style="83" customWidth="1"/>
    <col min="2" max="2" width="31" style="83" customWidth="1"/>
    <col min="3" max="3" width="13.8984375" style="83" customWidth="1"/>
    <col min="4" max="4" width="11" style="83" customWidth="1"/>
    <col min="5" max="5" width="6.3984375" style="83" customWidth="1"/>
    <col min="6" max="6" width="23.59765625" style="83" customWidth="1"/>
    <col min="7" max="8" width="12" style="83" customWidth="1"/>
    <col min="9" max="9" width="13.5" style="83" customWidth="1"/>
    <col min="10" max="10" width="12.3984375" style="83" customWidth="1"/>
    <col min="11" max="11" width="13.19921875" style="83" customWidth="1"/>
    <col min="12" max="12" width="16" style="83" customWidth="1"/>
    <col min="13" max="13" width="11" style="83" customWidth="1"/>
    <col min="14" max="14" width="2.19921875" style="83" customWidth="1"/>
    <col min="15" max="15" width="10.296875" style="83" customWidth="1"/>
    <col min="16" max="16" width="2.3984375" style="83" customWidth="1"/>
    <col min="17" max="17" width="16" style="83" customWidth="1"/>
    <col min="18" max="18" width="3" style="83" customWidth="1"/>
    <col min="19" max="19" width="28" style="83" customWidth="1"/>
    <col min="20" max="22" width="16" style="83" customWidth="1"/>
    <col min="23" max="16384" width="8.69921875" style="83"/>
  </cols>
  <sheetData>
    <row r="1" spans="2:17" ht="16.95" x14ac:dyDescent="0.35">
      <c r="F1" s="84" t="s">
        <v>591</v>
      </c>
    </row>
    <row r="2" spans="2:17" ht="14.2" x14ac:dyDescent="0.3">
      <c r="B2" s="85" t="s">
        <v>65</v>
      </c>
      <c r="F2" s="86"/>
      <c r="N2" s="87" t="s">
        <v>592</v>
      </c>
      <c r="O2" s="87"/>
      <c r="P2" s="87"/>
      <c r="Q2" s="87"/>
    </row>
    <row r="3" spans="2:17" ht="33.299999999999997" customHeight="1" x14ac:dyDescent="0.25">
      <c r="B3" s="88" t="s">
        <v>593</v>
      </c>
      <c r="C3" s="89" t="s">
        <v>594</v>
      </c>
      <c r="D3" s="90" t="s">
        <v>595</v>
      </c>
      <c r="E3" s="91"/>
      <c r="F3" s="92"/>
      <c r="G3" s="93" t="s">
        <v>596</v>
      </c>
      <c r="H3" s="93" t="s">
        <v>597</v>
      </c>
      <c r="I3" s="93" t="s">
        <v>598</v>
      </c>
      <c r="J3" s="93" t="s">
        <v>599</v>
      </c>
      <c r="K3" s="93" t="s">
        <v>600</v>
      </c>
      <c r="L3" s="93" t="s">
        <v>601</v>
      </c>
      <c r="M3" s="93" t="s">
        <v>602</v>
      </c>
      <c r="N3" s="94"/>
      <c r="O3" s="94" t="s">
        <v>603</v>
      </c>
      <c r="P3" s="95"/>
    </row>
    <row r="4" spans="2:17" ht="14.2" x14ac:dyDescent="0.3">
      <c r="B4" s="96" t="s">
        <v>604</v>
      </c>
      <c r="C4" s="97"/>
      <c r="D4" s="98"/>
      <c r="F4" s="99" t="s">
        <v>605</v>
      </c>
      <c r="G4" s="100">
        <v>67684</v>
      </c>
      <c r="H4" s="100">
        <v>70950</v>
      </c>
      <c r="I4" s="100">
        <v>76118</v>
      </c>
      <c r="J4" s="100">
        <v>80187</v>
      </c>
      <c r="K4" s="100">
        <v>82006</v>
      </c>
      <c r="L4" s="100">
        <v>84039</v>
      </c>
      <c r="M4" s="100">
        <v>84284</v>
      </c>
      <c r="N4" s="101"/>
      <c r="O4" s="101">
        <f>+M4*(1+C7)</f>
        <v>84284</v>
      </c>
      <c r="P4" s="102"/>
    </row>
    <row r="5" spans="2:17" ht="14.2" x14ac:dyDescent="0.3">
      <c r="B5" s="96" t="s">
        <v>606</v>
      </c>
      <c r="C5" s="103"/>
      <c r="D5" s="98"/>
      <c r="F5" s="104" t="s">
        <v>607</v>
      </c>
      <c r="G5" s="105"/>
      <c r="H5" s="106"/>
      <c r="I5" s="106"/>
      <c r="J5" s="106"/>
      <c r="K5" s="106"/>
      <c r="L5" s="106"/>
      <c r="M5" s="106"/>
      <c r="N5" s="106"/>
      <c r="O5" s="106"/>
      <c r="P5" s="107"/>
    </row>
    <row r="6" spans="2:17" ht="14.2" x14ac:dyDescent="0.3">
      <c r="B6" s="96" t="s">
        <v>608</v>
      </c>
      <c r="C6" s="97"/>
      <c r="D6" s="108"/>
      <c r="F6" s="109" t="s">
        <v>609</v>
      </c>
      <c r="G6" s="110">
        <v>34768</v>
      </c>
      <c r="H6" s="110">
        <v>35250</v>
      </c>
      <c r="I6" s="110">
        <v>37108</v>
      </c>
      <c r="J6" s="110">
        <v>42157</v>
      </c>
      <c r="K6" s="110">
        <v>42760</v>
      </c>
      <c r="L6" s="110">
        <v>40600</v>
      </c>
      <c r="M6" s="110">
        <v>41014</v>
      </c>
      <c r="N6" s="111"/>
      <c r="O6" s="111">
        <f>+O4*O7</f>
        <v>0</v>
      </c>
      <c r="P6" s="112"/>
    </row>
    <row r="7" spans="2:17" x14ac:dyDescent="0.25">
      <c r="B7" s="113" t="s">
        <v>610</v>
      </c>
      <c r="C7" s="114"/>
      <c r="F7" s="115" t="s">
        <v>611</v>
      </c>
      <c r="G7" s="116"/>
      <c r="H7" s="116"/>
      <c r="I7" s="116"/>
      <c r="J7" s="116"/>
      <c r="K7" s="116"/>
      <c r="L7" s="116"/>
      <c r="M7" s="116"/>
      <c r="N7" s="117"/>
      <c r="O7" s="118" cm="1">
        <f t="array" ref="O7">+INDEX($C$12:$C$13,$B$12)</f>
        <v>0</v>
      </c>
      <c r="P7" s="119"/>
    </row>
    <row r="8" spans="2:17" ht="14.2" x14ac:dyDescent="0.3">
      <c r="F8" s="120" t="s">
        <v>612</v>
      </c>
      <c r="G8" s="121"/>
      <c r="H8" s="121"/>
      <c r="I8" s="121"/>
      <c r="J8" s="121"/>
      <c r="K8" s="121"/>
      <c r="L8" s="121"/>
      <c r="M8" s="121"/>
      <c r="N8" s="122"/>
      <c r="O8" s="122"/>
      <c r="P8" s="123"/>
    </row>
    <row r="9" spans="2:17" ht="14.2" x14ac:dyDescent="0.3">
      <c r="B9" s="124" t="s">
        <v>613</v>
      </c>
      <c r="C9" s="125"/>
      <c r="F9" s="126" t="s">
        <v>614</v>
      </c>
      <c r="G9" s="127">
        <v>19084</v>
      </c>
      <c r="H9" s="127">
        <v>19994</v>
      </c>
      <c r="I9" s="127">
        <v>20527</v>
      </c>
      <c r="J9" s="127">
        <v>19585</v>
      </c>
      <c r="K9" s="127">
        <v>20509</v>
      </c>
      <c r="L9" s="127">
        <v>22491</v>
      </c>
      <c r="M9" s="127">
        <v>21662</v>
      </c>
      <c r="N9" s="128"/>
      <c r="O9" s="128"/>
      <c r="P9" s="129"/>
    </row>
    <row r="10" spans="2:17" ht="14.2" x14ac:dyDescent="0.3">
      <c r="B10" s="130" t="s">
        <v>615</v>
      </c>
      <c r="C10" s="131"/>
      <c r="F10" s="120" t="s">
        <v>616</v>
      </c>
      <c r="G10" s="121"/>
      <c r="H10" s="121"/>
      <c r="I10" s="121"/>
      <c r="J10" s="121"/>
      <c r="K10" s="121"/>
      <c r="L10" s="121"/>
      <c r="M10" s="121"/>
      <c r="N10" s="132"/>
      <c r="O10" s="132"/>
      <c r="P10" s="133"/>
    </row>
    <row r="11" spans="2:17" ht="14.2" x14ac:dyDescent="0.3">
      <c r="B11" s="134" t="s">
        <v>617</v>
      </c>
      <c r="C11" s="135"/>
      <c r="F11" s="126" t="s">
        <v>618</v>
      </c>
      <c r="G11" s="127">
        <v>509</v>
      </c>
      <c r="H11" s="127">
        <v>465</v>
      </c>
      <c r="I11" s="127">
        <v>502</v>
      </c>
      <c r="J11" s="127">
        <v>439</v>
      </c>
      <c r="K11" s="127">
        <v>756</v>
      </c>
      <c r="L11" s="127">
        <v>925</v>
      </c>
      <c r="M11" s="127">
        <v>907</v>
      </c>
      <c r="N11" s="128"/>
      <c r="O11" s="128"/>
      <c r="P11" s="129"/>
    </row>
    <row r="12" spans="2:17" ht="14.2" x14ac:dyDescent="0.3">
      <c r="B12" s="136">
        <v>2</v>
      </c>
      <c r="C12" s="137"/>
      <c r="F12" s="120" t="s">
        <v>619</v>
      </c>
      <c r="G12" s="121"/>
      <c r="H12" s="121"/>
      <c r="I12" s="121"/>
      <c r="J12" s="121"/>
      <c r="K12" s="121"/>
      <c r="L12" s="121"/>
      <c r="M12" s="121"/>
      <c r="N12" s="132"/>
      <c r="O12" s="132"/>
      <c r="P12" s="133"/>
    </row>
    <row r="13" spans="2:17" ht="14.75" thickBot="1" x14ac:dyDescent="0.35">
      <c r="B13" s="138"/>
      <c r="C13" s="139"/>
      <c r="F13" s="140" t="s">
        <v>620</v>
      </c>
      <c r="G13" s="141">
        <v>2103</v>
      </c>
      <c r="H13" s="141">
        <v>2731</v>
      </c>
      <c r="I13" s="141">
        <v>3263</v>
      </c>
      <c r="J13" s="141">
        <v>3202</v>
      </c>
      <c r="K13" s="141">
        <v>3615</v>
      </c>
      <c r="L13" s="141">
        <v>3787</v>
      </c>
      <c r="M13" s="141">
        <v>4102</v>
      </c>
      <c r="N13" s="142"/>
      <c r="O13" s="142"/>
      <c r="P13" s="143"/>
    </row>
    <row r="14" spans="2:17" x14ac:dyDescent="0.25">
      <c r="F14" s="144" t="s">
        <v>621</v>
      </c>
      <c r="G14" s="145"/>
      <c r="H14" s="145"/>
      <c r="I14" s="145"/>
      <c r="J14" s="145"/>
      <c r="K14" s="145"/>
      <c r="L14" s="145"/>
      <c r="M14" s="145"/>
      <c r="N14" s="146"/>
      <c r="O14" s="146"/>
      <c r="P14" s="147"/>
    </row>
  </sheetData>
  <sheetProtection algorithmName="SHA-512" hashValue="+T6w8CHG5Y2v4nj+92dcNTVpxKcM9nlcp6A4YqjYIna0xUxw1Pm9Sfi62Bg2XsA9ZvOZyRln3imMJ6DIvs9/AA==" saltValue="NXdeU3p5I/fdnRXk5N1MKQ==" spinCount="100000" sheet="1" objects="1" scenarios="1"/>
  <pageMargins left="0.75" right="0.75" top="1" bottom="1" header="0.511811023622047" footer="0.511811023622047"/>
  <pageSetup paperSize="9" orientation="portrait" horizontalDpi="300" verticalDpi="300"/>
  <drawing r:id="rId1"/>
  <legacyDrawing r:id="rId2"/>
  <mc:AlternateContent xmlns:mc="http://schemas.openxmlformats.org/markup-compatibility/2006">
    <mc:Choice Requires="x14">
      <controls>
        <mc:AlternateContent xmlns:mc="http://schemas.openxmlformats.org/markup-compatibility/2006">
          <mc:Choice Requires="x14">
            <control shapeId="6145" r:id="rId3" name="Option Button 1">
              <controlPr defaultSize="0" autoFill="0" autoLine="0" autoPict="0">
                <anchor moveWithCells="1">
                  <from>
                    <xdr:col>1</xdr:col>
                    <xdr:colOff>83127</xdr:colOff>
                    <xdr:row>11</xdr:row>
                    <xdr:rowOff>20782</xdr:rowOff>
                  </from>
                  <to>
                    <xdr:col>1</xdr:col>
                    <xdr:colOff>1600200</xdr:colOff>
                    <xdr:row>11</xdr:row>
                    <xdr:rowOff>173182</xdr:rowOff>
                  </to>
                </anchor>
              </controlPr>
            </control>
          </mc:Choice>
        </mc:AlternateContent>
        <mc:AlternateContent xmlns:mc="http://schemas.openxmlformats.org/markup-compatibility/2006">
          <mc:Choice Requires="x14">
            <control shapeId="6146" r:id="rId4" name="Option Button 2">
              <controlPr defaultSize="0" autoFill="0" autoLine="0" autoPict="0">
                <anchor moveWithCells="1">
                  <from>
                    <xdr:col>1</xdr:col>
                    <xdr:colOff>83127</xdr:colOff>
                    <xdr:row>12</xdr:row>
                    <xdr:rowOff>13855</xdr:rowOff>
                  </from>
                  <to>
                    <xdr:col>1</xdr:col>
                    <xdr:colOff>1600200</xdr:colOff>
                    <xdr:row>12</xdr:row>
                    <xdr:rowOff>166255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Bollinger Bands Instruction</vt:lpstr>
      <vt:lpstr>Bollinger Bands model</vt:lpstr>
      <vt:lpstr>Sector Allocation instructions</vt:lpstr>
      <vt:lpstr>Sector Allocation model</vt:lpstr>
      <vt:lpstr>Pro Forma instructions</vt:lpstr>
      <vt:lpstr>Pro Forma model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Russell Holloway</dc:creator>
  <cp:lastModifiedBy>Russell Holloway</cp:lastModifiedBy>
  <dcterms:created xsi:type="dcterms:W3CDTF">2026-02-20T06:22:49Z</dcterms:created>
  <dcterms:modified xsi:type="dcterms:W3CDTF">2026-02-22T01:04:40Z</dcterms:modified>
</cp:coreProperties>
</file>